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0180" sheetId="6" r:id="rId1"/>
  </sheets>
  <definedNames>
    <definedName name="_xlnm.Print_Area" localSheetId="0">'Додаток2 КПК0110180'!$A$1:$BY$294</definedName>
  </definedNames>
  <calcPr calcId="125725"/>
</workbook>
</file>

<file path=xl/calcChain.xml><?xml version="1.0" encoding="utf-8"?>
<calcChain xmlns="http://schemas.openxmlformats.org/spreadsheetml/2006/main">
  <c r="BH271" i="6"/>
  <c r="AT271"/>
  <c r="AJ271"/>
  <c r="BG262"/>
  <c r="AQ262"/>
  <c r="AZ239"/>
  <c r="AK239"/>
  <c r="AZ238"/>
  <c r="AK238"/>
  <c r="AZ237"/>
  <c r="AK237"/>
  <c r="AZ236"/>
  <c r="AK236"/>
  <c r="AZ235"/>
  <c r="AK235"/>
  <c r="AZ234"/>
  <c r="AK234"/>
  <c r="AZ233"/>
  <c r="AK233"/>
  <c r="AZ232"/>
  <c r="AK232"/>
  <c r="AZ231"/>
  <c r="AK231"/>
  <c r="AZ230"/>
  <c r="AK230"/>
  <c r="BO222"/>
  <c r="AZ222"/>
  <c r="AK222"/>
  <c r="BO221"/>
  <c r="AZ221"/>
  <c r="AK221"/>
  <c r="BO220"/>
  <c r="AZ220"/>
  <c r="AK220"/>
  <c r="BO219"/>
  <c r="AZ219"/>
  <c r="AK219"/>
  <c r="BO218"/>
  <c r="AZ218"/>
  <c r="AK218"/>
  <c r="BO217"/>
  <c r="AZ217"/>
  <c r="AK217"/>
  <c r="BO216"/>
  <c r="AZ216"/>
  <c r="AK216"/>
  <c r="BO215"/>
  <c r="AZ215"/>
  <c r="AK215"/>
  <c r="BO214"/>
  <c r="AZ214"/>
  <c r="AK214"/>
  <c r="BO213"/>
  <c r="AZ213"/>
  <c r="AK213"/>
  <c r="BD122"/>
  <c r="AJ122"/>
  <c r="BD121"/>
  <c r="AJ121"/>
  <c r="BD120"/>
  <c r="AJ120"/>
  <c r="BD119"/>
  <c r="AJ119"/>
  <c r="BD118"/>
  <c r="AJ118"/>
  <c r="BD117"/>
  <c r="AJ117"/>
  <c r="BD116"/>
  <c r="AJ116"/>
  <c r="BD115"/>
  <c r="AJ115"/>
  <c r="BU107"/>
  <c r="BB107"/>
  <c r="AI107"/>
  <c r="BU106"/>
  <c r="BB106"/>
  <c r="AI106"/>
  <c r="BU105"/>
  <c r="BB105"/>
  <c r="AI105"/>
  <c r="BU104"/>
  <c r="BB104"/>
  <c r="AI104"/>
  <c r="BU103"/>
  <c r="BB103"/>
  <c r="AI103"/>
  <c r="BU102"/>
  <c r="BB102"/>
  <c r="AI102"/>
  <c r="BU101"/>
  <c r="BB101"/>
  <c r="AI101"/>
  <c r="BU100"/>
  <c r="BB100"/>
  <c r="AI100"/>
  <c r="BG90"/>
  <c r="AM90"/>
  <c r="BG82"/>
  <c r="AM82"/>
  <c r="BG81"/>
  <c r="AM81"/>
  <c r="BG80"/>
  <c r="AM80"/>
  <c r="BG79"/>
  <c r="AM79"/>
  <c r="BG78"/>
  <c r="AM78"/>
  <c r="BG77"/>
  <c r="AM77"/>
  <c r="BG76"/>
  <c r="AM76"/>
  <c r="BG75"/>
  <c r="AM75"/>
  <c r="BG74"/>
  <c r="AM74"/>
  <c r="BU66"/>
  <c r="BB66"/>
  <c r="AI66"/>
  <c r="BU58"/>
  <c r="BB58"/>
  <c r="AI58"/>
  <c r="BU57"/>
  <c r="BB57"/>
  <c r="AI57"/>
  <c r="BU56"/>
  <c r="BB56"/>
  <c r="AI56"/>
  <c r="BU55"/>
  <c r="BB55"/>
  <c r="AI55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<sst xmlns="http://schemas.openxmlformats.org/spreadsheetml/2006/main" count="839" uniqueCount="304">
  <si>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</si>
  <si>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</si>
  <si>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</si>
  <si>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</si>
  <si>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</si>
  <si>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</si>
  <si>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</si>
  <si>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</si>
  <si>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</si>
  <si>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</si>
  <si>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</si>
  <si>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</si>
  <si>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</si>
  <si>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</si>
  <si>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</si>
  <si>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</si>
  <si>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</si>
  <si>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</si>
  <si>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</si>
  <si>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</si>
  <si>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</si>
  <si>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</si>
  <si>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</si>
  <si>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</si>
  <si>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</si>
  <si>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</si>
  <si>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</si>
  <si>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</si>
  <si>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</si>
  <si>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</si>
  <si>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</si>
  <si>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</si>
  <si>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</si>
  <si>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</si>
  <si>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</si>
  <si>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</si>
  <si>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</si>
  <si>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</si>
  <si>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</si>
  <si>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</si>
  <si>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</si>
  <si>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</si>
  <si>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</si>
  <si>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</si>
  <si>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</si>
  <si>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</si>
  <si>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</si>
  <si>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</si>
  <si>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</si>
  <si>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</si>
  <si>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</si>
  <si>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</si>
  <si>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</si>
  <si>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</si>
  <si>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</si>
  <si>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</si>
  <si>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</si>
  <si>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</si>
  <si>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</si>
  <si>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</si>
  <si>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</si>
  <si>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</si>
  <si>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</si>
  <si>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</si>
  <si>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</si>
  <si>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</si>
  <si>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</si>
  <si>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</si>
  <si>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</si>
  <si>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</si>
  <si>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</si>
  <si>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</si>
  <si>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</si>
  <si>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</si>
  <si>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</si>
  <si>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</si>
  <si>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</si>
  <si>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</si>
  <si>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</si>
  <si>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</si>
  <si>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</si>
  <si>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</si>
  <si>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</si>
  <si>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</si>
  <si>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</si>
  <si>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</si>
  <si>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</si>
  <si>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</si>
  <si>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</si>
  <si>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</si>
  <si>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</si>
  <si>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</si>
  <si>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</si>
  <si>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</si>
  <si>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</si>
  <si>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</si>
  <si>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</si>
  <si>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</si>
  <si>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</si>
  <si>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</si>
  <si>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</si>
  <si>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</si>
  <si>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</si>
  <si>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</si>
  <si>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</si>
  <si>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</si>
  <si>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</si>
  <si>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</si>
  <si>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</si>
  <si>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</si>
  <si>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</si>
  <si>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</si>
  <si>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</si>
  <si>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</si>
  <si>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</si>
  <si>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</si>
  <si>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</si>
  <si>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</si>
  <si>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</si>
  <si>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</si>
  <si>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</si>
  <si>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</si>
  <si>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</si>
  <si>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</si>
  <si>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</si>
  <si>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</si>
  <si>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</si>
  <si>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</si>
  <si>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</si>
  <si>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</si>
  <si>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</si>
  <si>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</si>
  <si>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</si>
  <si>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</si>
  <si>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</si>
  <si>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</si>
  <si>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</si>
  <si>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</si>
  <si>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</si>
  <si>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</si>
  <si>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</si>
  <si>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</si>
  <si>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</si>
  <si>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</si>
  <si>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</si>
  <si>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</si>
  <si>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</si>
  <si>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</si>
  <si>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</si>
  <si>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</si>
  <si>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</si>
  <si>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</si>
  <si>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</si>
  <si>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</si>
  <si>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</si>
  <si>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</si>
  <si>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</si>
  <si>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</si>
  <si>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</si>
  <si>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</si>
  <si>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</si>
  <si>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</si>
  <si>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</si>
  <si>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</si>
  <si>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</si>
  <si>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</si>
  <si>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</si>
  <si>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</si>
  <si>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</si>
  <si>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</si>
  <si>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</si>
  <si>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</si>
  <si>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</si>
  <si>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</si>
  <si>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</si>
  <si>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</si>
  <si>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</si>
  <si>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електроенергії</t>
  </si>
  <si>
    <t>Оплата природного газу</t>
  </si>
  <si>
    <t>Субсидії та поточні трансферти підприємствам (установам, організаціям)</t>
  </si>
  <si>
    <t>Інші виплати населенню</t>
  </si>
  <si>
    <t>Інші поточні видатки</t>
  </si>
  <si>
    <t>Видатки на привітання видатних осіб, керівників установ та організацій з нагоди пам"ятних дат, ювілеїв, професійних свят (придбання квітів, цінних подарунків та інше)(4)</t>
  </si>
  <si>
    <t>Забезпечення висвітлення діяльності Носівської міської ради у місцевих засобах масової інформації (8)</t>
  </si>
  <si>
    <t>Забезпечення оплати судового збору та виконання судових рішень (9)</t>
  </si>
  <si>
    <t>Забезпечення утримання майна комунальної власності (10)</t>
  </si>
  <si>
    <t>Запровадження премій, Почесних грамот міської ради, Подяки міського голови, нагрудного знака депутата міської ради та інше (2)</t>
  </si>
  <si>
    <t>Поточні трансферти КУ "Трудовий архів" Носівської міської ради</t>
  </si>
  <si>
    <t>Представницькі витрати, пов"язані з прийомом і обслуговуванням іноземних представників і делегацій, партнерів, представників підприємств, установ, організацій інших районів та областей</t>
  </si>
  <si>
    <t>затрат</t>
  </si>
  <si>
    <t xml:space="preserve">formula=RC[-16]+RC[-8]                          </t>
  </si>
  <si>
    <t>Забезпечення витрат, пов"язаних з  привітанням видатних осіб, керівників установ та організацій з нагоди пам"ятних дат, ювілеїв, професійних свят (придбання квітів, цінних подарунків та інше)</t>
  </si>
  <si>
    <t>грн.</t>
  </si>
  <si>
    <t>Кошторис</t>
  </si>
  <si>
    <t>Обсяг видатків на забезпечення висвітлення діяльності Носівської міської ради у засобах масової інформації</t>
  </si>
  <si>
    <t>Забезпечення витрат, пов"язаних з утриманням комунального майна</t>
  </si>
  <si>
    <t>Забезпечення витрат, пов"язаних з функціонуванням трудового архіву</t>
  </si>
  <si>
    <t>Забезпечення витрат, пов"язаних із сплатою судового збору та виконанням судових рішень</t>
  </si>
  <si>
    <t>Забезпечення витрат, пов"язаних з запровадженням премій, Почесних грамот міської ради, Подяки міського голови, нагрудного знака депутата міської ради та інше</t>
  </si>
  <si>
    <t>Здійснення витрат, пов"язаних з організацією проведення заходів</t>
  </si>
  <si>
    <t>продукту</t>
  </si>
  <si>
    <t>Кількість заходів, які планується провести</t>
  </si>
  <si>
    <t>шт.</t>
  </si>
  <si>
    <t>План заходів</t>
  </si>
  <si>
    <t>Кількість осіб, яких планується привітати</t>
  </si>
  <si>
    <t>осіб</t>
  </si>
  <si>
    <t>Обсяг опублікованих офіційних документів та іншої інформації у місцевому ЗМІ</t>
  </si>
  <si>
    <t>м.кв.</t>
  </si>
  <si>
    <t>Договори</t>
  </si>
  <si>
    <t>Кількість установ, яким буде надано трансферти</t>
  </si>
  <si>
    <t>од.</t>
  </si>
  <si>
    <t>Розрахунок</t>
  </si>
  <si>
    <t>Кількість позовних заяв до суду</t>
  </si>
  <si>
    <t>Дані минулого року</t>
  </si>
  <si>
    <t>Кількість об"єктів, по яких плануються витрати по утриманню</t>
  </si>
  <si>
    <t>Звітні дані</t>
  </si>
  <si>
    <t>Кількість примірників інформаційного бюлетня про діяльність Носівської міської ради,  що планується випустити</t>
  </si>
  <si>
    <t>Календарний план</t>
  </si>
  <si>
    <t>ефективності</t>
  </si>
  <si>
    <t>Середні витрати на проведення одного заходу</t>
  </si>
  <si>
    <t>Розрахункові дані</t>
  </si>
  <si>
    <t>Середній розмір витрат на одне привітання</t>
  </si>
  <si>
    <t>Середні витрати на публікацію 1 м.кв. інформації про діяльність у місцевому ЗМІ</t>
  </si>
  <si>
    <t>Середня сума на утримання однієї архівної установи</t>
  </si>
  <si>
    <t>Середні витрати на сплату судового збору по одній позовній заяві</t>
  </si>
  <si>
    <t>Середні витрати на утримання одного об"єкта</t>
  </si>
  <si>
    <t>Середні витрати на друк одного примірника інформаційного бюлетня</t>
  </si>
  <si>
    <t>Розрахунки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</si>
  <si>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</si>
  <si>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</si>
  <si>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</si>
  <si>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утримання об"єктів та майна комунальної власності Носівської територіальної громади на 2022-2024 роки</t>
  </si>
  <si>
    <t>Рішення 13 сесії Носівської міської ради від 13.08.2021р. №9/13/VIII</t>
  </si>
  <si>
    <t>Програма збереження архівних фондів</t>
  </si>
  <si>
    <t>рішення 7 сесії Носівської міської ради від 19.03.2021 року №3/7/VIII</t>
  </si>
  <si>
    <t>Програма висвітлення діяльності Носівської міської ради у медіа ( засобах масової інформації) на 2025-2027 роки</t>
  </si>
  <si>
    <t>Рішення сесії міської ради від 13.09.2024 р. № 9/52/VIII</t>
  </si>
  <si>
    <t>Програма фінансового забезпечення представницьких витрат та інших видатків, пов"язаних з діяльністю Носівської міської ради на 2022-2024 роки</t>
  </si>
  <si>
    <t>Рішення 13 сесії Носівської міської ради від 13.08.2021р. №6/13/VIII</t>
  </si>
  <si>
    <t>Програма розвитку міжнародного співробітництва Носівської міської територіальної громади на 2024-2027 роки</t>
  </si>
  <si>
    <t>рішення сесії міської ради від 17.05.2024р. №19/47/VIII</t>
  </si>
  <si>
    <t>Програма висвітлення діяльності Носівської міської ради у медіа (ЗМІ) на 2024 рік</t>
  </si>
  <si>
    <t>рішення сесії міської ради від 17.11.2023р. №10/41/VIII</t>
  </si>
  <si>
    <t>Програма управління майном комунальної власності Носівської міської територіальної громади на 2025-2027  роки</t>
  </si>
  <si>
    <t>рішення сесії міської ради від 13.09.2024р. №19/52/VIII</t>
  </si>
  <si>
    <t>Програма  фінансового забезпечення представницьких витрат та інших видатків, пов"язаних із діяльністю Носівської міської ради  на 2025-2027 роки</t>
  </si>
  <si>
    <t>Рішення сесії міської ради від 13.09.2024 р. № 10/52/VIII</t>
  </si>
  <si>
    <t>Програма висвітлення діяльності Носівської міської ради у місцевих засобах масової інформації на 2021-2023 роки</t>
  </si>
  <si>
    <t>Рішення 73 сесії Носівської міської ради від 16.10.2020 р. № 33/73/VII</t>
  </si>
  <si>
    <t>Внаслідок використання коштів загального фонду забезпечено належне виконання результативних показників. Використання коштів загального фонду забезпечує в повному обсязі виконання заходів програм міської ради в поточному та плановому роках.</t>
  </si>
  <si>
    <t>Забезпечення іншої діяльності у сфері державного управління</t>
  </si>
  <si>
    <t xml:space="preserve"> Організація проведення заходів загальнодержавного, обласного, районного та міського значення , пов"язаних із відзначенням пам"ятних дат (в тому числі святкування дат, пов"язаних з утворенням територіальної громади, міста, тощо), річниць, професійних свят; _x000D_
Запровадження премій, Почесних грамот міської ради, Подяки міського голови, нагрудного знака депутата міської ради та інше; _x000D_
Видатки на привітання видатних осіб, керівників установ та організацій з нагоди пам"ятних дат, ювілеїв, професійних свят (придбання квітів, цінних подарунків та інше); _x000D_
Представницькі витрати, пов"язані з прийомом і обслуговуванням іноземних представників і делегацій, партнерів, представників підприємств, установ, організацій інших районів та областей; _x000D_
Забезпечення охорони об"єктів комунальної власності; _x000D_
Забезпечення оплати судового збору та виконання судових рішень; _x000D_
Забезпечення висвітлення діяльності Носівської міської ради у засобах масової інформації; _x000D_
Забезпечення утримання майна комунальної власності; _x000D_
Забезпечення належного функціонування трудового архіву</t>
  </si>
  <si>
    <t>- Бюджетний кодекс України №2457-VI від08.07.2010р.;_x000D_
- Закон України "Про місцеве самоврядування в Україні";_x000D_
- Конституція України.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</si>
  <si>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</si>
  <si>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</si>
  <si>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</si>
  <si>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</si>
  <si>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</si>
  <si>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</si>
  <si>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</si>
  <si>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</si>
  <si>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</si>
  <si>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</si>
  <si>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</si>
  <si>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</si>
  <si>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</si>
  <si>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</si>
  <si>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</si>
  <si>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</si>
  <si>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</si>
  <si>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</si>
  <si>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</si>
  <si>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</si>
  <si>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</si>
  <si>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</si>
  <si>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</si>
  <si>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</si>
  <si>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</si>
  <si>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</si>
  <si>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</si>
  <si>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</si>
  <si>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</si>
  <si>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</si>
  <si>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</si>
  <si>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</si>
  <si>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</si>
  <si>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</si>
  <si>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</si>
  <si>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</si>
  <si>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</si>
  <si>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</si>
  <si>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</si>
  <si>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</si>
  <si>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</si>
  <si>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</si>
  <si>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</si>
  <si>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</si>
  <si>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</si>
  <si>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(0)(1)(1)(0)(1)(8)(0)</t>
  </si>
  <si>
    <t>(0)(1)(8)(0)</t>
  </si>
  <si>
    <t>(0)(1)(3)(3)</t>
  </si>
  <si>
    <t>Інша діяльність у сфері державного управління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</si>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</sst>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95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285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1" t="s">
        <v>254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8"/>
      <c r="AH4" s="35" t="s">
        <v>253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6" t="s">
        <v>259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1" t="s">
        <v>302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8"/>
      <c r="AH7" s="35" t="s">
        <v>303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6" t="s">
        <v>259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298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299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300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7" t="s">
        <v>301</v>
      </c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20"/>
      <c r="BL10" s="136" t="s">
        <v>260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286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9" t="s">
        <v>250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0" customHeight="1">
      <c r="A18" s="129" t="s">
        <v>251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29" t="s">
        <v>252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272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261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262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265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273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1130756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1130756</v>
      </c>
      <c r="AJ30" s="97"/>
      <c r="AK30" s="97"/>
      <c r="AL30" s="97"/>
      <c r="AM30" s="98"/>
      <c r="AN30" s="96">
        <v>1233000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1233000</v>
      </c>
      <c r="BC30" s="97"/>
      <c r="BD30" s="97"/>
      <c r="BE30" s="97"/>
      <c r="BF30" s="98"/>
      <c r="BG30" s="96">
        <v>1367000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1367000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1130756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1130756</v>
      </c>
      <c r="AJ31" s="105"/>
      <c r="AK31" s="105"/>
      <c r="AL31" s="105"/>
      <c r="AM31" s="106"/>
      <c r="AN31" s="104">
        <v>1233000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1233000</v>
      </c>
      <c r="BC31" s="105"/>
      <c r="BD31" s="105"/>
      <c r="BE31" s="105"/>
      <c r="BF31" s="106"/>
      <c r="BG31" s="104">
        <v>1367000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1367000</v>
      </c>
      <c r="BV31" s="105"/>
      <c r="BW31" s="105"/>
      <c r="BX31" s="105"/>
      <c r="BY31" s="106"/>
    </row>
    <row r="33" spans="1:79" ht="14.25" customHeight="1">
      <c r="A33" s="79" t="s">
        <v>287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261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283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288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1762000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1762000</v>
      </c>
      <c r="AN39" s="97"/>
      <c r="AO39" s="97"/>
      <c r="AP39" s="97"/>
      <c r="AQ39" s="98"/>
      <c r="AR39" s="96">
        <v>1771000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1771000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1762000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1762000</v>
      </c>
      <c r="AN40" s="105"/>
      <c r="AO40" s="105"/>
      <c r="AP40" s="105"/>
      <c r="AQ40" s="106"/>
      <c r="AR40" s="104">
        <v>1771000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1771000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274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261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262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265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273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72194.84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72194.84</v>
      </c>
      <c r="AJ50" s="97"/>
      <c r="AK50" s="97"/>
      <c r="AL50" s="97"/>
      <c r="AM50" s="98"/>
      <c r="AN50" s="96">
        <v>185000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185000</v>
      </c>
      <c r="BC50" s="97"/>
      <c r="BD50" s="97"/>
      <c r="BE50" s="97"/>
      <c r="BF50" s="98"/>
      <c r="BG50" s="96">
        <v>225000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225000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601565.48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601565.48</v>
      </c>
      <c r="AJ51" s="97"/>
      <c r="AK51" s="97"/>
      <c r="AL51" s="97"/>
      <c r="AM51" s="98"/>
      <c r="AN51" s="96">
        <v>365000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365000</v>
      </c>
      <c r="BC51" s="97"/>
      <c r="BD51" s="97"/>
      <c r="BE51" s="97"/>
      <c r="BF51" s="98"/>
      <c r="BG51" s="96">
        <v>160000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160000</v>
      </c>
      <c r="BV51" s="97"/>
      <c r="BW51" s="97"/>
      <c r="BX51" s="97"/>
      <c r="BY51" s="98"/>
    </row>
    <row r="52" spans="1:79" s="99" customFormat="1" ht="12.75" customHeight="1">
      <c r="A52" s="89">
        <v>2250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30000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30000</v>
      </c>
      <c r="BC52" s="97"/>
      <c r="BD52" s="97"/>
      <c r="BE52" s="97"/>
      <c r="BF52" s="98"/>
      <c r="BG52" s="96">
        <v>30000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30000</v>
      </c>
      <c r="BV52" s="97"/>
      <c r="BW52" s="97"/>
      <c r="BX52" s="97"/>
      <c r="BY52" s="98"/>
    </row>
    <row r="53" spans="1:79" s="99" customFormat="1" ht="12.75" customHeight="1">
      <c r="A53" s="89">
        <v>2273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56256.89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56256.89</v>
      </c>
      <c r="AJ53" s="97"/>
      <c r="AK53" s="97"/>
      <c r="AL53" s="97"/>
      <c r="AM53" s="98"/>
      <c r="AN53" s="96">
        <v>607000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607000</v>
      </c>
      <c r="BC53" s="97"/>
      <c r="BD53" s="97"/>
      <c r="BE53" s="97"/>
      <c r="BF53" s="98"/>
      <c r="BG53" s="96">
        <v>595000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595000</v>
      </c>
      <c r="BV53" s="97"/>
      <c r="BW53" s="97"/>
      <c r="BX53" s="97"/>
      <c r="BY53" s="98"/>
    </row>
    <row r="54" spans="1:79" s="99" customFormat="1" ht="12.75" customHeight="1">
      <c r="A54" s="89">
        <v>2274</v>
      </c>
      <c r="B54" s="90"/>
      <c r="C54" s="90"/>
      <c r="D54" s="91"/>
      <c r="E54" s="92" t="s">
        <v>178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663.16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663.16</v>
      </c>
      <c r="AJ54" s="97"/>
      <c r="AK54" s="97"/>
      <c r="AL54" s="97"/>
      <c r="AM54" s="98"/>
      <c r="AN54" s="96">
        <v>1000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1000</v>
      </c>
      <c r="BC54" s="97"/>
      <c r="BD54" s="97"/>
      <c r="BE54" s="97"/>
      <c r="BF54" s="98"/>
      <c r="BG54" s="96">
        <v>11000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11000</v>
      </c>
      <c r="BV54" s="97"/>
      <c r="BW54" s="97"/>
      <c r="BX54" s="97"/>
      <c r="BY54" s="98"/>
    </row>
    <row r="55" spans="1:79" s="99" customFormat="1" ht="25.5" customHeight="1">
      <c r="A55" s="89">
        <v>2610</v>
      </c>
      <c r="B55" s="90"/>
      <c r="C55" s="90"/>
      <c r="D55" s="91"/>
      <c r="E55" s="92" t="s">
        <v>179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285214.85000000003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285214.85000000003</v>
      </c>
      <c r="AJ55" s="97"/>
      <c r="AK55" s="97"/>
      <c r="AL55" s="97"/>
      <c r="AM55" s="98"/>
      <c r="AN55" s="96">
        <v>330000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330000</v>
      </c>
      <c r="BC55" s="97"/>
      <c r="BD55" s="97"/>
      <c r="BE55" s="97"/>
      <c r="BF55" s="98"/>
      <c r="BG55" s="96">
        <v>317000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317000</v>
      </c>
      <c r="BV55" s="97"/>
      <c r="BW55" s="97"/>
      <c r="BX55" s="97"/>
      <c r="BY55" s="98"/>
    </row>
    <row r="56" spans="1:79" s="99" customFormat="1" ht="12.75" customHeight="1">
      <c r="A56" s="89">
        <v>2730</v>
      </c>
      <c r="B56" s="90"/>
      <c r="C56" s="90"/>
      <c r="D56" s="91"/>
      <c r="E56" s="92" t="s">
        <v>180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27569.38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27569.38</v>
      </c>
      <c r="AJ56" s="97"/>
      <c r="AK56" s="97"/>
      <c r="AL56" s="97"/>
      <c r="AM56" s="98"/>
      <c r="AN56" s="96">
        <v>40000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40000</v>
      </c>
      <c r="BC56" s="97"/>
      <c r="BD56" s="97"/>
      <c r="BE56" s="97"/>
      <c r="BF56" s="98"/>
      <c r="BG56" s="96">
        <v>25000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25000</v>
      </c>
      <c r="BV56" s="97"/>
      <c r="BW56" s="97"/>
      <c r="BX56" s="97"/>
      <c r="BY56" s="98"/>
    </row>
    <row r="57" spans="1:79" s="99" customFormat="1" ht="12.75" customHeight="1">
      <c r="A57" s="89">
        <v>2800</v>
      </c>
      <c r="B57" s="90"/>
      <c r="C57" s="90"/>
      <c r="D57" s="91"/>
      <c r="E57" s="92" t="s">
        <v>181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1342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1342</v>
      </c>
      <c r="AJ57" s="97"/>
      <c r="AK57" s="97"/>
      <c r="AL57" s="97"/>
      <c r="AM57" s="98"/>
      <c r="AN57" s="96">
        <v>5000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5000</v>
      </c>
      <c r="BC57" s="97"/>
      <c r="BD57" s="97"/>
      <c r="BE57" s="97"/>
      <c r="BF57" s="98"/>
      <c r="BG57" s="96">
        <v>4000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4000</v>
      </c>
      <c r="BV57" s="97"/>
      <c r="BW57" s="97"/>
      <c r="BX57" s="97"/>
      <c r="BY57" s="98"/>
    </row>
    <row r="58" spans="1:79" s="6" customFormat="1" ht="12.75" customHeight="1">
      <c r="A58" s="86"/>
      <c r="B58" s="87"/>
      <c r="C58" s="87"/>
      <c r="D58" s="88"/>
      <c r="E58" s="100" t="s">
        <v>147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2"/>
      <c r="U58" s="104">
        <v>1044806.6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>IF(ISNUMBER(U58),U58,0)+IF(ISNUMBER(Z58),Z58,0)</f>
        <v>1044806.6</v>
      </c>
      <c r="AJ58" s="105"/>
      <c r="AK58" s="105"/>
      <c r="AL58" s="105"/>
      <c r="AM58" s="106"/>
      <c r="AN58" s="104">
        <v>1563000</v>
      </c>
      <c r="AO58" s="105"/>
      <c r="AP58" s="105"/>
      <c r="AQ58" s="105"/>
      <c r="AR58" s="106"/>
      <c r="AS58" s="104">
        <v>0</v>
      </c>
      <c r="AT58" s="105"/>
      <c r="AU58" s="105"/>
      <c r="AV58" s="105"/>
      <c r="AW58" s="106"/>
      <c r="AX58" s="104">
        <v>0</v>
      </c>
      <c r="AY58" s="105"/>
      <c r="AZ58" s="105"/>
      <c r="BA58" s="106"/>
      <c r="BB58" s="104">
        <f>IF(ISNUMBER(AN58),AN58,0)+IF(ISNUMBER(AS58),AS58,0)</f>
        <v>1563000</v>
      </c>
      <c r="BC58" s="105"/>
      <c r="BD58" s="105"/>
      <c r="BE58" s="105"/>
      <c r="BF58" s="106"/>
      <c r="BG58" s="104">
        <v>1367000</v>
      </c>
      <c r="BH58" s="105"/>
      <c r="BI58" s="105"/>
      <c r="BJ58" s="105"/>
      <c r="BK58" s="106"/>
      <c r="BL58" s="104">
        <v>0</v>
      </c>
      <c r="BM58" s="105"/>
      <c r="BN58" s="105"/>
      <c r="BO58" s="105"/>
      <c r="BP58" s="106"/>
      <c r="BQ58" s="104">
        <v>0</v>
      </c>
      <c r="BR58" s="105"/>
      <c r="BS58" s="105"/>
      <c r="BT58" s="106"/>
      <c r="BU58" s="104">
        <f>IF(ISNUMBER(BG58),BG58,0)+IF(ISNUMBER(BL58),BL58,0)</f>
        <v>1367000</v>
      </c>
      <c r="BV58" s="105"/>
      <c r="BW58" s="105"/>
      <c r="BX58" s="105"/>
      <c r="BY58" s="106"/>
    </row>
    <row r="60" spans="1:79" ht="14.25" customHeight="1">
      <c r="A60" s="29" t="s">
        <v>275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ht="15" customHeight="1">
      <c r="A61" s="44" t="s">
        <v>261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</row>
    <row r="62" spans="1:79" ht="23.1" customHeight="1">
      <c r="A62" s="61" t="s">
        <v>119</v>
      </c>
      <c r="B62" s="62"/>
      <c r="C62" s="62"/>
      <c r="D62" s="62"/>
      <c r="E62" s="63"/>
      <c r="F62" s="27" t="s">
        <v>19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262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8"/>
      <c r="AN62" s="36" t="s">
        <v>265</v>
      </c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8"/>
      <c r="BG62" s="36" t="s">
        <v>273</v>
      </c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8"/>
    </row>
    <row r="63" spans="1:79" ht="51.75" customHeight="1">
      <c r="A63" s="64"/>
      <c r="B63" s="65"/>
      <c r="C63" s="65"/>
      <c r="D63" s="65"/>
      <c r="E63" s="66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6" t="s">
        <v>4</v>
      </c>
      <c r="V63" s="37"/>
      <c r="W63" s="37"/>
      <c r="X63" s="37"/>
      <c r="Y63" s="38"/>
      <c r="Z63" s="36" t="s">
        <v>3</v>
      </c>
      <c r="AA63" s="37"/>
      <c r="AB63" s="37"/>
      <c r="AC63" s="37"/>
      <c r="AD63" s="38"/>
      <c r="AE63" s="57" t="s">
        <v>116</v>
      </c>
      <c r="AF63" s="58"/>
      <c r="AG63" s="58"/>
      <c r="AH63" s="59"/>
      <c r="AI63" s="36" t="s">
        <v>5</v>
      </c>
      <c r="AJ63" s="37"/>
      <c r="AK63" s="37"/>
      <c r="AL63" s="37"/>
      <c r="AM63" s="38"/>
      <c r="AN63" s="36" t="s">
        <v>4</v>
      </c>
      <c r="AO63" s="37"/>
      <c r="AP63" s="37"/>
      <c r="AQ63" s="37"/>
      <c r="AR63" s="38"/>
      <c r="AS63" s="36" t="s">
        <v>3</v>
      </c>
      <c r="AT63" s="37"/>
      <c r="AU63" s="37"/>
      <c r="AV63" s="37"/>
      <c r="AW63" s="38"/>
      <c r="AX63" s="57" t="s">
        <v>116</v>
      </c>
      <c r="AY63" s="58"/>
      <c r="AZ63" s="58"/>
      <c r="BA63" s="59"/>
      <c r="BB63" s="36" t="s">
        <v>96</v>
      </c>
      <c r="BC63" s="37"/>
      <c r="BD63" s="37"/>
      <c r="BE63" s="37"/>
      <c r="BF63" s="38"/>
      <c r="BG63" s="36" t="s">
        <v>4</v>
      </c>
      <c r="BH63" s="37"/>
      <c r="BI63" s="37"/>
      <c r="BJ63" s="37"/>
      <c r="BK63" s="38"/>
      <c r="BL63" s="36" t="s">
        <v>3</v>
      </c>
      <c r="BM63" s="37"/>
      <c r="BN63" s="37"/>
      <c r="BO63" s="37"/>
      <c r="BP63" s="38"/>
      <c r="BQ63" s="57" t="s">
        <v>116</v>
      </c>
      <c r="BR63" s="58"/>
      <c r="BS63" s="58"/>
      <c r="BT63" s="59"/>
      <c r="BU63" s="27" t="s">
        <v>97</v>
      </c>
      <c r="BV63" s="27"/>
      <c r="BW63" s="27"/>
      <c r="BX63" s="27"/>
      <c r="BY63" s="27"/>
    </row>
    <row r="64" spans="1:79" ht="15" customHeight="1">
      <c r="A64" s="36">
        <v>1</v>
      </c>
      <c r="B64" s="37"/>
      <c r="C64" s="37"/>
      <c r="D64" s="37"/>
      <c r="E64" s="38"/>
      <c r="F64" s="36">
        <v>2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36">
        <v>3</v>
      </c>
      <c r="V64" s="37"/>
      <c r="W64" s="37"/>
      <c r="X64" s="37"/>
      <c r="Y64" s="38"/>
      <c r="Z64" s="36">
        <v>4</v>
      </c>
      <c r="AA64" s="37"/>
      <c r="AB64" s="37"/>
      <c r="AC64" s="37"/>
      <c r="AD64" s="38"/>
      <c r="AE64" s="36">
        <v>5</v>
      </c>
      <c r="AF64" s="37"/>
      <c r="AG64" s="37"/>
      <c r="AH64" s="38"/>
      <c r="AI64" s="36">
        <v>6</v>
      </c>
      <c r="AJ64" s="37"/>
      <c r="AK64" s="37"/>
      <c r="AL64" s="37"/>
      <c r="AM64" s="38"/>
      <c r="AN64" s="36">
        <v>7</v>
      </c>
      <c r="AO64" s="37"/>
      <c r="AP64" s="37"/>
      <c r="AQ64" s="37"/>
      <c r="AR64" s="38"/>
      <c r="AS64" s="36">
        <v>8</v>
      </c>
      <c r="AT64" s="37"/>
      <c r="AU64" s="37"/>
      <c r="AV64" s="37"/>
      <c r="AW64" s="38"/>
      <c r="AX64" s="36">
        <v>9</v>
      </c>
      <c r="AY64" s="37"/>
      <c r="AZ64" s="37"/>
      <c r="BA64" s="38"/>
      <c r="BB64" s="36">
        <v>10</v>
      </c>
      <c r="BC64" s="37"/>
      <c r="BD64" s="37"/>
      <c r="BE64" s="37"/>
      <c r="BF64" s="38"/>
      <c r="BG64" s="36">
        <v>11</v>
      </c>
      <c r="BH64" s="37"/>
      <c r="BI64" s="37"/>
      <c r="BJ64" s="37"/>
      <c r="BK64" s="38"/>
      <c r="BL64" s="36">
        <v>12</v>
      </c>
      <c r="BM64" s="37"/>
      <c r="BN64" s="37"/>
      <c r="BO64" s="37"/>
      <c r="BP64" s="38"/>
      <c r="BQ64" s="36">
        <v>13</v>
      </c>
      <c r="BR64" s="37"/>
      <c r="BS64" s="37"/>
      <c r="BT64" s="38"/>
      <c r="BU64" s="27">
        <v>14</v>
      </c>
      <c r="BV64" s="27"/>
      <c r="BW64" s="27"/>
      <c r="BX64" s="27"/>
      <c r="BY64" s="27"/>
    </row>
    <row r="65" spans="1:79" s="1" customFormat="1" ht="13.5" hidden="1" customHeight="1">
      <c r="A65" s="39" t="s">
        <v>64</v>
      </c>
      <c r="B65" s="40"/>
      <c r="C65" s="40"/>
      <c r="D65" s="40"/>
      <c r="E65" s="41"/>
      <c r="F65" s="39" t="s">
        <v>57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1"/>
      <c r="U65" s="39" t="s">
        <v>65</v>
      </c>
      <c r="V65" s="40"/>
      <c r="W65" s="40"/>
      <c r="X65" s="40"/>
      <c r="Y65" s="41"/>
      <c r="Z65" s="39" t="s">
        <v>66</v>
      </c>
      <c r="AA65" s="40"/>
      <c r="AB65" s="40"/>
      <c r="AC65" s="40"/>
      <c r="AD65" s="41"/>
      <c r="AE65" s="39" t="s">
        <v>91</v>
      </c>
      <c r="AF65" s="40"/>
      <c r="AG65" s="40"/>
      <c r="AH65" s="41"/>
      <c r="AI65" s="47" t="s">
        <v>169</v>
      </c>
      <c r="AJ65" s="48"/>
      <c r="AK65" s="48"/>
      <c r="AL65" s="48"/>
      <c r="AM65" s="49"/>
      <c r="AN65" s="39" t="s">
        <v>67</v>
      </c>
      <c r="AO65" s="40"/>
      <c r="AP65" s="40"/>
      <c r="AQ65" s="40"/>
      <c r="AR65" s="41"/>
      <c r="AS65" s="39" t="s">
        <v>68</v>
      </c>
      <c r="AT65" s="40"/>
      <c r="AU65" s="40"/>
      <c r="AV65" s="40"/>
      <c r="AW65" s="41"/>
      <c r="AX65" s="39" t="s">
        <v>92</v>
      </c>
      <c r="AY65" s="40"/>
      <c r="AZ65" s="40"/>
      <c r="BA65" s="41"/>
      <c r="BB65" s="47" t="s">
        <v>169</v>
      </c>
      <c r="BC65" s="48"/>
      <c r="BD65" s="48"/>
      <c r="BE65" s="48"/>
      <c r="BF65" s="49"/>
      <c r="BG65" s="39" t="s">
        <v>58</v>
      </c>
      <c r="BH65" s="40"/>
      <c r="BI65" s="40"/>
      <c r="BJ65" s="40"/>
      <c r="BK65" s="41"/>
      <c r="BL65" s="39" t="s">
        <v>59</v>
      </c>
      <c r="BM65" s="40"/>
      <c r="BN65" s="40"/>
      <c r="BO65" s="40"/>
      <c r="BP65" s="41"/>
      <c r="BQ65" s="39" t="s">
        <v>93</v>
      </c>
      <c r="BR65" s="40"/>
      <c r="BS65" s="40"/>
      <c r="BT65" s="41"/>
      <c r="BU65" s="50" t="s">
        <v>169</v>
      </c>
      <c r="BV65" s="50"/>
      <c r="BW65" s="50"/>
      <c r="BX65" s="50"/>
      <c r="BY65" s="50"/>
      <c r="CA65" t="s">
        <v>27</v>
      </c>
    </row>
    <row r="66" spans="1:79" s="6" customFormat="1" ht="12.75" customHeight="1">
      <c r="A66" s="86"/>
      <c r="B66" s="87"/>
      <c r="C66" s="87"/>
      <c r="D66" s="87"/>
      <c r="E66" s="88"/>
      <c r="F66" s="86" t="s">
        <v>147</v>
      </c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8"/>
      <c r="U66" s="104"/>
      <c r="V66" s="105"/>
      <c r="W66" s="105"/>
      <c r="X66" s="105"/>
      <c r="Y66" s="106"/>
      <c r="Z66" s="104"/>
      <c r="AA66" s="105"/>
      <c r="AB66" s="105"/>
      <c r="AC66" s="105"/>
      <c r="AD66" s="106"/>
      <c r="AE66" s="104"/>
      <c r="AF66" s="105"/>
      <c r="AG66" s="105"/>
      <c r="AH66" s="106"/>
      <c r="AI66" s="104">
        <f>IF(ISNUMBER(U66),U66,0)+IF(ISNUMBER(Z66),Z66,0)</f>
        <v>0</v>
      </c>
      <c r="AJ66" s="105"/>
      <c r="AK66" s="105"/>
      <c r="AL66" s="105"/>
      <c r="AM66" s="106"/>
      <c r="AN66" s="104"/>
      <c r="AO66" s="105"/>
      <c r="AP66" s="105"/>
      <c r="AQ66" s="105"/>
      <c r="AR66" s="106"/>
      <c r="AS66" s="104"/>
      <c r="AT66" s="105"/>
      <c r="AU66" s="105"/>
      <c r="AV66" s="105"/>
      <c r="AW66" s="106"/>
      <c r="AX66" s="104"/>
      <c r="AY66" s="105"/>
      <c r="AZ66" s="105"/>
      <c r="BA66" s="106"/>
      <c r="BB66" s="104">
        <f>IF(ISNUMBER(AN66),AN66,0)+IF(ISNUMBER(AS66),AS66,0)</f>
        <v>0</v>
      </c>
      <c r="BC66" s="105"/>
      <c r="BD66" s="105"/>
      <c r="BE66" s="105"/>
      <c r="BF66" s="106"/>
      <c r="BG66" s="104"/>
      <c r="BH66" s="105"/>
      <c r="BI66" s="105"/>
      <c r="BJ66" s="105"/>
      <c r="BK66" s="106"/>
      <c r="BL66" s="104"/>
      <c r="BM66" s="105"/>
      <c r="BN66" s="105"/>
      <c r="BO66" s="105"/>
      <c r="BP66" s="106"/>
      <c r="BQ66" s="104"/>
      <c r="BR66" s="105"/>
      <c r="BS66" s="105"/>
      <c r="BT66" s="106"/>
      <c r="BU66" s="104">
        <f>IF(ISNUMBER(BG66),BG66,0)+IF(ISNUMBER(BL66),BL66,0)</f>
        <v>0</v>
      </c>
      <c r="BV66" s="105"/>
      <c r="BW66" s="105"/>
      <c r="BX66" s="105"/>
      <c r="BY66" s="106"/>
      <c r="CA66" s="6" t="s">
        <v>28</v>
      </c>
    </row>
    <row r="68" spans="1:79" ht="14.25" customHeight="1">
      <c r="A68" s="29" t="s">
        <v>289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79" ht="15" customHeight="1">
      <c r="A69" s="44" t="s">
        <v>261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</row>
    <row r="70" spans="1:79" ht="23.1" customHeight="1">
      <c r="A70" s="61" t="s">
        <v>118</v>
      </c>
      <c r="B70" s="62"/>
      <c r="C70" s="62"/>
      <c r="D70" s="63"/>
      <c r="E70" s="51" t="s">
        <v>19</v>
      </c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3"/>
      <c r="X70" s="36" t="s">
        <v>283</v>
      </c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  <c r="AR70" s="27" t="s">
        <v>288</v>
      </c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spans="1:79" ht="48.75" customHeight="1">
      <c r="A71" s="64"/>
      <c r="B71" s="65"/>
      <c r="C71" s="65"/>
      <c r="D71" s="66"/>
      <c r="E71" s="54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6"/>
      <c r="X71" s="51" t="s">
        <v>4</v>
      </c>
      <c r="Y71" s="52"/>
      <c r="Z71" s="52"/>
      <c r="AA71" s="52"/>
      <c r="AB71" s="53"/>
      <c r="AC71" s="51" t="s">
        <v>3</v>
      </c>
      <c r="AD71" s="52"/>
      <c r="AE71" s="52"/>
      <c r="AF71" s="52"/>
      <c r="AG71" s="53"/>
      <c r="AH71" s="57" t="s">
        <v>116</v>
      </c>
      <c r="AI71" s="58"/>
      <c r="AJ71" s="58"/>
      <c r="AK71" s="58"/>
      <c r="AL71" s="59"/>
      <c r="AM71" s="36" t="s">
        <v>5</v>
      </c>
      <c r="AN71" s="37"/>
      <c r="AO71" s="37"/>
      <c r="AP71" s="37"/>
      <c r="AQ71" s="38"/>
      <c r="AR71" s="36" t="s">
        <v>4</v>
      </c>
      <c r="AS71" s="37"/>
      <c r="AT71" s="37"/>
      <c r="AU71" s="37"/>
      <c r="AV71" s="38"/>
      <c r="AW71" s="36" t="s">
        <v>3</v>
      </c>
      <c r="AX71" s="37"/>
      <c r="AY71" s="37"/>
      <c r="AZ71" s="37"/>
      <c r="BA71" s="38"/>
      <c r="BB71" s="57" t="s">
        <v>116</v>
      </c>
      <c r="BC71" s="58"/>
      <c r="BD71" s="58"/>
      <c r="BE71" s="58"/>
      <c r="BF71" s="59"/>
      <c r="BG71" s="36" t="s">
        <v>96</v>
      </c>
      <c r="BH71" s="37"/>
      <c r="BI71" s="37"/>
      <c r="BJ71" s="37"/>
      <c r="BK71" s="38"/>
    </row>
    <row r="72" spans="1:79" ht="12.75" customHeight="1">
      <c r="A72" s="36">
        <v>1</v>
      </c>
      <c r="B72" s="37"/>
      <c r="C72" s="37"/>
      <c r="D72" s="38"/>
      <c r="E72" s="36">
        <v>2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36">
        <v>3</v>
      </c>
      <c r="Y72" s="37"/>
      <c r="Z72" s="37"/>
      <c r="AA72" s="37"/>
      <c r="AB72" s="38"/>
      <c r="AC72" s="36">
        <v>4</v>
      </c>
      <c r="AD72" s="37"/>
      <c r="AE72" s="37"/>
      <c r="AF72" s="37"/>
      <c r="AG72" s="38"/>
      <c r="AH72" s="36">
        <v>5</v>
      </c>
      <c r="AI72" s="37"/>
      <c r="AJ72" s="37"/>
      <c r="AK72" s="37"/>
      <c r="AL72" s="38"/>
      <c r="AM72" s="36">
        <v>6</v>
      </c>
      <c r="AN72" s="37"/>
      <c r="AO72" s="37"/>
      <c r="AP72" s="37"/>
      <c r="AQ72" s="38"/>
      <c r="AR72" s="36">
        <v>7</v>
      </c>
      <c r="AS72" s="37"/>
      <c r="AT72" s="37"/>
      <c r="AU72" s="37"/>
      <c r="AV72" s="38"/>
      <c r="AW72" s="36">
        <v>8</v>
      </c>
      <c r="AX72" s="37"/>
      <c r="AY72" s="37"/>
      <c r="AZ72" s="37"/>
      <c r="BA72" s="38"/>
      <c r="BB72" s="36">
        <v>9</v>
      </c>
      <c r="BC72" s="37"/>
      <c r="BD72" s="37"/>
      <c r="BE72" s="37"/>
      <c r="BF72" s="38"/>
      <c r="BG72" s="36">
        <v>10</v>
      </c>
      <c r="BH72" s="37"/>
      <c r="BI72" s="37"/>
      <c r="BJ72" s="37"/>
      <c r="BK72" s="38"/>
    </row>
    <row r="73" spans="1:79" s="1" customFormat="1" ht="12.75" hidden="1" customHeight="1">
      <c r="A73" s="39" t="s">
        <v>64</v>
      </c>
      <c r="B73" s="40"/>
      <c r="C73" s="40"/>
      <c r="D73" s="41"/>
      <c r="E73" s="39" t="s">
        <v>57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1"/>
      <c r="X73" s="68" t="s">
        <v>60</v>
      </c>
      <c r="Y73" s="69"/>
      <c r="Z73" s="69"/>
      <c r="AA73" s="69"/>
      <c r="AB73" s="70"/>
      <c r="AC73" s="68" t="s">
        <v>61</v>
      </c>
      <c r="AD73" s="69"/>
      <c r="AE73" s="69"/>
      <c r="AF73" s="69"/>
      <c r="AG73" s="70"/>
      <c r="AH73" s="39" t="s">
        <v>94</v>
      </c>
      <c r="AI73" s="40"/>
      <c r="AJ73" s="40"/>
      <c r="AK73" s="40"/>
      <c r="AL73" s="41"/>
      <c r="AM73" s="47" t="s">
        <v>170</v>
      </c>
      <c r="AN73" s="48"/>
      <c r="AO73" s="48"/>
      <c r="AP73" s="48"/>
      <c r="AQ73" s="49"/>
      <c r="AR73" s="39" t="s">
        <v>62</v>
      </c>
      <c r="AS73" s="40"/>
      <c r="AT73" s="40"/>
      <c r="AU73" s="40"/>
      <c r="AV73" s="41"/>
      <c r="AW73" s="39" t="s">
        <v>63</v>
      </c>
      <c r="AX73" s="40"/>
      <c r="AY73" s="40"/>
      <c r="AZ73" s="40"/>
      <c r="BA73" s="41"/>
      <c r="BB73" s="39" t="s">
        <v>95</v>
      </c>
      <c r="BC73" s="40"/>
      <c r="BD73" s="40"/>
      <c r="BE73" s="40"/>
      <c r="BF73" s="41"/>
      <c r="BG73" s="47" t="s">
        <v>170</v>
      </c>
      <c r="BH73" s="48"/>
      <c r="BI73" s="48"/>
      <c r="BJ73" s="48"/>
      <c r="BK73" s="49"/>
      <c r="CA73" t="s">
        <v>29</v>
      </c>
    </row>
    <row r="74" spans="1:79" s="99" customFormat="1" ht="12.75" customHeight="1">
      <c r="A74" s="89">
        <v>2210</v>
      </c>
      <c r="B74" s="90"/>
      <c r="C74" s="90"/>
      <c r="D74" s="91"/>
      <c r="E74" s="92" t="s">
        <v>174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100000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100000</v>
      </c>
      <c r="AN74" s="97"/>
      <c r="AO74" s="97"/>
      <c r="AP74" s="97"/>
      <c r="AQ74" s="98"/>
      <c r="AR74" s="96">
        <v>100000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100000</v>
      </c>
      <c r="BH74" s="95"/>
      <c r="BI74" s="95"/>
      <c r="BJ74" s="95"/>
      <c r="BK74" s="95"/>
      <c r="CA74" s="99" t="s">
        <v>30</v>
      </c>
    </row>
    <row r="75" spans="1:79" s="99" customFormat="1" ht="12.75" customHeight="1">
      <c r="A75" s="89">
        <v>2240</v>
      </c>
      <c r="B75" s="90"/>
      <c r="C75" s="90"/>
      <c r="D75" s="91"/>
      <c r="E75" s="92" t="s">
        <v>175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877000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877000</v>
      </c>
      <c r="AN75" s="97"/>
      <c r="AO75" s="97"/>
      <c r="AP75" s="97"/>
      <c r="AQ75" s="98"/>
      <c r="AR75" s="96">
        <v>886000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886000</v>
      </c>
      <c r="BH75" s="95"/>
      <c r="BI75" s="95"/>
      <c r="BJ75" s="95"/>
      <c r="BK75" s="95"/>
    </row>
    <row r="76" spans="1:79" s="99" customFormat="1" ht="12.75" customHeight="1">
      <c r="A76" s="89">
        <v>2250</v>
      </c>
      <c r="B76" s="90"/>
      <c r="C76" s="90"/>
      <c r="D76" s="91"/>
      <c r="E76" s="92" t="s">
        <v>176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30000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30000</v>
      </c>
      <c r="AN76" s="97"/>
      <c r="AO76" s="97"/>
      <c r="AP76" s="97"/>
      <c r="AQ76" s="98"/>
      <c r="AR76" s="96">
        <v>30000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30000</v>
      </c>
      <c r="BH76" s="95"/>
      <c r="BI76" s="95"/>
      <c r="BJ76" s="95"/>
      <c r="BK76" s="95"/>
    </row>
    <row r="77" spans="1:79" s="99" customFormat="1" ht="12.75" customHeight="1">
      <c r="A77" s="89">
        <v>2273</v>
      </c>
      <c r="B77" s="90"/>
      <c r="C77" s="90"/>
      <c r="D77" s="91"/>
      <c r="E77" s="92" t="s">
        <v>177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700000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700000</v>
      </c>
      <c r="AN77" s="97"/>
      <c r="AO77" s="97"/>
      <c r="AP77" s="97"/>
      <c r="AQ77" s="98"/>
      <c r="AR77" s="96">
        <v>700000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700000</v>
      </c>
      <c r="BH77" s="95"/>
      <c r="BI77" s="95"/>
      <c r="BJ77" s="95"/>
      <c r="BK77" s="95"/>
    </row>
    <row r="78" spans="1:79" s="99" customFormat="1" ht="12.75" customHeight="1">
      <c r="A78" s="89">
        <v>2274</v>
      </c>
      <c r="B78" s="90"/>
      <c r="C78" s="90"/>
      <c r="D78" s="91"/>
      <c r="E78" s="92" t="s">
        <v>178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11000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11000</v>
      </c>
      <c r="AN78" s="97"/>
      <c r="AO78" s="97"/>
      <c r="AP78" s="97"/>
      <c r="AQ78" s="98"/>
      <c r="AR78" s="96">
        <v>11000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11000</v>
      </c>
      <c r="BH78" s="95"/>
      <c r="BI78" s="95"/>
      <c r="BJ78" s="95"/>
      <c r="BK78" s="95"/>
    </row>
    <row r="79" spans="1:79" s="99" customFormat="1" ht="25.5" customHeight="1">
      <c r="A79" s="89">
        <v>2610</v>
      </c>
      <c r="B79" s="90"/>
      <c r="C79" s="90"/>
      <c r="D79" s="91"/>
      <c r="E79" s="92" t="s">
        <v>179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0</v>
      </c>
      <c r="AN79" s="97"/>
      <c r="AO79" s="97"/>
      <c r="AP79" s="97"/>
      <c r="AQ79" s="98"/>
      <c r="AR79" s="96">
        <v>0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0</v>
      </c>
      <c r="BH79" s="95"/>
      <c r="BI79" s="95"/>
      <c r="BJ79" s="95"/>
      <c r="BK79" s="95"/>
    </row>
    <row r="80" spans="1:79" s="99" customFormat="1" ht="12.75" customHeight="1">
      <c r="A80" s="89">
        <v>2730</v>
      </c>
      <c r="B80" s="90"/>
      <c r="C80" s="90"/>
      <c r="D80" s="91"/>
      <c r="E80" s="92" t="s">
        <v>180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40000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40000</v>
      </c>
      <c r="AN80" s="97"/>
      <c r="AO80" s="97"/>
      <c r="AP80" s="97"/>
      <c r="AQ80" s="98"/>
      <c r="AR80" s="96">
        <v>40000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40000</v>
      </c>
      <c r="BH80" s="95"/>
      <c r="BI80" s="95"/>
      <c r="BJ80" s="95"/>
      <c r="BK80" s="95"/>
    </row>
    <row r="81" spans="1:79" s="99" customFormat="1" ht="12.75" customHeight="1">
      <c r="A81" s="89">
        <v>2800</v>
      </c>
      <c r="B81" s="90"/>
      <c r="C81" s="90"/>
      <c r="D81" s="91"/>
      <c r="E81" s="92" t="s">
        <v>181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4000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4000</v>
      </c>
      <c r="AN81" s="97"/>
      <c r="AO81" s="97"/>
      <c r="AP81" s="97"/>
      <c r="AQ81" s="98"/>
      <c r="AR81" s="96">
        <v>4000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4000</v>
      </c>
      <c r="BH81" s="95"/>
      <c r="BI81" s="95"/>
      <c r="BJ81" s="95"/>
      <c r="BK81" s="95"/>
    </row>
    <row r="82" spans="1:79" s="6" customFormat="1" ht="12.75" customHeight="1">
      <c r="A82" s="86"/>
      <c r="B82" s="87"/>
      <c r="C82" s="87"/>
      <c r="D82" s="88"/>
      <c r="E82" s="100" t="s">
        <v>147</v>
      </c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4">
        <v>1762000</v>
      </c>
      <c r="Y82" s="105"/>
      <c r="Z82" s="105"/>
      <c r="AA82" s="105"/>
      <c r="AB82" s="106"/>
      <c r="AC82" s="104">
        <v>0</v>
      </c>
      <c r="AD82" s="105"/>
      <c r="AE82" s="105"/>
      <c r="AF82" s="105"/>
      <c r="AG82" s="106"/>
      <c r="AH82" s="104">
        <v>0</v>
      </c>
      <c r="AI82" s="105"/>
      <c r="AJ82" s="105"/>
      <c r="AK82" s="105"/>
      <c r="AL82" s="106"/>
      <c r="AM82" s="104">
        <f>IF(ISNUMBER(X82),X82,0)+IF(ISNUMBER(AC82),AC82,0)</f>
        <v>1762000</v>
      </c>
      <c r="AN82" s="105"/>
      <c r="AO82" s="105"/>
      <c r="AP82" s="105"/>
      <c r="AQ82" s="106"/>
      <c r="AR82" s="104">
        <v>1771000</v>
      </c>
      <c r="AS82" s="105"/>
      <c r="AT82" s="105"/>
      <c r="AU82" s="105"/>
      <c r="AV82" s="106"/>
      <c r="AW82" s="104">
        <v>0</v>
      </c>
      <c r="AX82" s="105"/>
      <c r="AY82" s="105"/>
      <c r="AZ82" s="105"/>
      <c r="BA82" s="106"/>
      <c r="BB82" s="104">
        <v>0</v>
      </c>
      <c r="BC82" s="105"/>
      <c r="BD82" s="105"/>
      <c r="BE82" s="105"/>
      <c r="BF82" s="106"/>
      <c r="BG82" s="103">
        <f>IF(ISNUMBER(AR82),AR82,0)+IF(ISNUMBER(AW82),AW82,0)</f>
        <v>1771000</v>
      </c>
      <c r="BH82" s="103"/>
      <c r="BI82" s="103"/>
      <c r="BJ82" s="103"/>
      <c r="BK82" s="103"/>
    </row>
    <row r="84" spans="1:79" ht="14.25" customHeight="1">
      <c r="A84" s="29" t="s">
        <v>290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</row>
    <row r="85" spans="1:79" ht="15" customHeight="1">
      <c r="A85" s="44" t="s">
        <v>261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</row>
    <row r="86" spans="1:79" ht="23.1" customHeight="1">
      <c r="A86" s="61" t="s">
        <v>119</v>
      </c>
      <c r="B86" s="62"/>
      <c r="C86" s="62"/>
      <c r="D86" s="62"/>
      <c r="E86" s="63"/>
      <c r="F86" s="51" t="s">
        <v>19</v>
      </c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3"/>
      <c r="X86" s="27" t="s">
        <v>283</v>
      </c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36" t="s">
        <v>288</v>
      </c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8"/>
    </row>
    <row r="87" spans="1:79" ht="53.25" customHeight="1">
      <c r="A87" s="64"/>
      <c r="B87" s="65"/>
      <c r="C87" s="65"/>
      <c r="D87" s="65"/>
      <c r="E87" s="66"/>
      <c r="F87" s="54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6"/>
      <c r="X87" s="36" t="s">
        <v>4</v>
      </c>
      <c r="Y87" s="37"/>
      <c r="Z87" s="37"/>
      <c r="AA87" s="37"/>
      <c r="AB87" s="38"/>
      <c r="AC87" s="36" t="s">
        <v>3</v>
      </c>
      <c r="AD87" s="37"/>
      <c r="AE87" s="37"/>
      <c r="AF87" s="37"/>
      <c r="AG87" s="38"/>
      <c r="AH87" s="57" t="s">
        <v>116</v>
      </c>
      <c r="AI87" s="58"/>
      <c r="AJ87" s="58"/>
      <c r="AK87" s="58"/>
      <c r="AL87" s="59"/>
      <c r="AM87" s="36" t="s">
        <v>5</v>
      </c>
      <c r="AN87" s="37"/>
      <c r="AO87" s="37"/>
      <c r="AP87" s="37"/>
      <c r="AQ87" s="38"/>
      <c r="AR87" s="36" t="s">
        <v>4</v>
      </c>
      <c r="AS87" s="37"/>
      <c r="AT87" s="37"/>
      <c r="AU87" s="37"/>
      <c r="AV87" s="38"/>
      <c r="AW87" s="36" t="s">
        <v>3</v>
      </c>
      <c r="AX87" s="37"/>
      <c r="AY87" s="37"/>
      <c r="AZ87" s="37"/>
      <c r="BA87" s="38"/>
      <c r="BB87" s="74" t="s">
        <v>116</v>
      </c>
      <c r="BC87" s="74"/>
      <c r="BD87" s="74"/>
      <c r="BE87" s="74"/>
      <c r="BF87" s="74"/>
      <c r="BG87" s="36" t="s">
        <v>96</v>
      </c>
      <c r="BH87" s="37"/>
      <c r="BI87" s="37"/>
      <c r="BJ87" s="37"/>
      <c r="BK87" s="38"/>
    </row>
    <row r="88" spans="1:79" ht="15" customHeight="1">
      <c r="A88" s="36">
        <v>1</v>
      </c>
      <c r="B88" s="37"/>
      <c r="C88" s="37"/>
      <c r="D88" s="37"/>
      <c r="E88" s="38"/>
      <c r="F88" s="36">
        <v>2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8"/>
      <c r="X88" s="36">
        <v>3</v>
      </c>
      <c r="Y88" s="37"/>
      <c r="Z88" s="37"/>
      <c r="AA88" s="37"/>
      <c r="AB88" s="38"/>
      <c r="AC88" s="36">
        <v>4</v>
      </c>
      <c r="AD88" s="37"/>
      <c r="AE88" s="37"/>
      <c r="AF88" s="37"/>
      <c r="AG88" s="38"/>
      <c r="AH88" s="36">
        <v>5</v>
      </c>
      <c r="AI88" s="37"/>
      <c r="AJ88" s="37"/>
      <c r="AK88" s="37"/>
      <c r="AL88" s="38"/>
      <c r="AM88" s="36">
        <v>6</v>
      </c>
      <c r="AN88" s="37"/>
      <c r="AO88" s="37"/>
      <c r="AP88" s="37"/>
      <c r="AQ88" s="38"/>
      <c r="AR88" s="36">
        <v>7</v>
      </c>
      <c r="AS88" s="37"/>
      <c r="AT88" s="37"/>
      <c r="AU88" s="37"/>
      <c r="AV88" s="38"/>
      <c r="AW88" s="36">
        <v>8</v>
      </c>
      <c r="AX88" s="37"/>
      <c r="AY88" s="37"/>
      <c r="AZ88" s="37"/>
      <c r="BA88" s="38"/>
      <c r="BB88" s="36">
        <v>9</v>
      </c>
      <c r="BC88" s="37"/>
      <c r="BD88" s="37"/>
      <c r="BE88" s="37"/>
      <c r="BF88" s="38"/>
      <c r="BG88" s="36">
        <v>10</v>
      </c>
      <c r="BH88" s="37"/>
      <c r="BI88" s="37"/>
      <c r="BJ88" s="37"/>
      <c r="BK88" s="38"/>
    </row>
    <row r="89" spans="1:79" s="1" customFormat="1" ht="15" hidden="1" customHeight="1">
      <c r="A89" s="39" t="s">
        <v>64</v>
      </c>
      <c r="B89" s="40"/>
      <c r="C89" s="40"/>
      <c r="D89" s="40"/>
      <c r="E89" s="41"/>
      <c r="F89" s="39" t="s">
        <v>57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1"/>
      <c r="X89" s="39" t="s">
        <v>60</v>
      </c>
      <c r="Y89" s="40"/>
      <c r="Z89" s="40"/>
      <c r="AA89" s="40"/>
      <c r="AB89" s="41"/>
      <c r="AC89" s="39" t="s">
        <v>61</v>
      </c>
      <c r="AD89" s="40"/>
      <c r="AE89" s="40"/>
      <c r="AF89" s="40"/>
      <c r="AG89" s="41"/>
      <c r="AH89" s="39" t="s">
        <v>94</v>
      </c>
      <c r="AI89" s="40"/>
      <c r="AJ89" s="40"/>
      <c r="AK89" s="40"/>
      <c r="AL89" s="41"/>
      <c r="AM89" s="47" t="s">
        <v>170</v>
      </c>
      <c r="AN89" s="48"/>
      <c r="AO89" s="48"/>
      <c r="AP89" s="48"/>
      <c r="AQ89" s="49"/>
      <c r="AR89" s="39" t="s">
        <v>62</v>
      </c>
      <c r="AS89" s="40"/>
      <c r="AT89" s="40"/>
      <c r="AU89" s="40"/>
      <c r="AV89" s="41"/>
      <c r="AW89" s="39" t="s">
        <v>63</v>
      </c>
      <c r="AX89" s="40"/>
      <c r="AY89" s="40"/>
      <c r="AZ89" s="40"/>
      <c r="BA89" s="41"/>
      <c r="BB89" s="39" t="s">
        <v>95</v>
      </c>
      <c r="BC89" s="40"/>
      <c r="BD89" s="40"/>
      <c r="BE89" s="40"/>
      <c r="BF89" s="41"/>
      <c r="BG89" s="47" t="s">
        <v>170</v>
      </c>
      <c r="BH89" s="48"/>
      <c r="BI89" s="48"/>
      <c r="BJ89" s="48"/>
      <c r="BK89" s="49"/>
      <c r="CA89" t="s">
        <v>31</v>
      </c>
    </row>
    <row r="90" spans="1:79" s="6" customFormat="1" ht="12.75" customHeight="1">
      <c r="A90" s="86"/>
      <c r="B90" s="87"/>
      <c r="C90" s="87"/>
      <c r="D90" s="87"/>
      <c r="E90" s="88"/>
      <c r="F90" s="86" t="s">
        <v>147</v>
      </c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8"/>
      <c r="X90" s="107"/>
      <c r="Y90" s="108"/>
      <c r="Z90" s="108"/>
      <c r="AA90" s="108"/>
      <c r="AB90" s="109"/>
      <c r="AC90" s="107"/>
      <c r="AD90" s="108"/>
      <c r="AE90" s="108"/>
      <c r="AF90" s="108"/>
      <c r="AG90" s="109"/>
      <c r="AH90" s="103"/>
      <c r="AI90" s="103"/>
      <c r="AJ90" s="103"/>
      <c r="AK90" s="103"/>
      <c r="AL90" s="103"/>
      <c r="AM90" s="103">
        <f>IF(ISNUMBER(X90),X90,0)+IF(ISNUMBER(AC90),AC90,0)</f>
        <v>0</v>
      </c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>
        <f>IF(ISNUMBER(AR90),AR90,0)+IF(ISNUMBER(AW90),AW90,0)</f>
        <v>0</v>
      </c>
      <c r="BH90" s="103"/>
      <c r="BI90" s="103"/>
      <c r="BJ90" s="103"/>
      <c r="BK90" s="103"/>
      <c r="CA90" s="6" t="s">
        <v>32</v>
      </c>
    </row>
    <row r="93" spans="1:79" ht="14.25" customHeight="1">
      <c r="A93" s="29" t="s">
        <v>120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</row>
    <row r="94" spans="1:79" ht="14.25" customHeight="1">
      <c r="A94" s="29" t="s">
        <v>276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>
      <c r="A95" s="44" t="s">
        <v>261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</row>
    <row r="96" spans="1:79" ht="23.1" customHeight="1">
      <c r="A96" s="51" t="s">
        <v>6</v>
      </c>
      <c r="B96" s="52"/>
      <c r="C96" s="52"/>
      <c r="D96" s="51" t="s">
        <v>121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3"/>
      <c r="U96" s="36" t="s">
        <v>262</v>
      </c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8"/>
      <c r="AN96" s="36" t="s">
        <v>265</v>
      </c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8"/>
      <c r="BG96" s="27" t="s">
        <v>273</v>
      </c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</row>
    <row r="97" spans="1:79" ht="52.5" customHeight="1">
      <c r="A97" s="54"/>
      <c r="B97" s="55"/>
      <c r="C97" s="55"/>
      <c r="D97" s="54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6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7" t="s">
        <v>116</v>
      </c>
      <c r="AF97" s="58"/>
      <c r="AG97" s="58"/>
      <c r="AH97" s="59"/>
      <c r="AI97" s="36" t="s">
        <v>5</v>
      </c>
      <c r="AJ97" s="37"/>
      <c r="AK97" s="37"/>
      <c r="AL97" s="37"/>
      <c r="AM97" s="38"/>
      <c r="AN97" s="36" t="s">
        <v>4</v>
      </c>
      <c r="AO97" s="37"/>
      <c r="AP97" s="37"/>
      <c r="AQ97" s="37"/>
      <c r="AR97" s="38"/>
      <c r="AS97" s="36" t="s">
        <v>3</v>
      </c>
      <c r="AT97" s="37"/>
      <c r="AU97" s="37"/>
      <c r="AV97" s="37"/>
      <c r="AW97" s="38"/>
      <c r="AX97" s="57" t="s">
        <v>116</v>
      </c>
      <c r="AY97" s="58"/>
      <c r="AZ97" s="58"/>
      <c r="BA97" s="59"/>
      <c r="BB97" s="36" t="s">
        <v>96</v>
      </c>
      <c r="BC97" s="37"/>
      <c r="BD97" s="37"/>
      <c r="BE97" s="37"/>
      <c r="BF97" s="38"/>
      <c r="BG97" s="36" t="s">
        <v>4</v>
      </c>
      <c r="BH97" s="37"/>
      <c r="BI97" s="37"/>
      <c r="BJ97" s="37"/>
      <c r="BK97" s="38"/>
      <c r="BL97" s="27" t="s">
        <v>3</v>
      </c>
      <c r="BM97" s="27"/>
      <c r="BN97" s="27"/>
      <c r="BO97" s="27"/>
      <c r="BP97" s="27"/>
      <c r="BQ97" s="74" t="s">
        <v>116</v>
      </c>
      <c r="BR97" s="74"/>
      <c r="BS97" s="74"/>
      <c r="BT97" s="74"/>
      <c r="BU97" s="36" t="s">
        <v>97</v>
      </c>
      <c r="BV97" s="37"/>
      <c r="BW97" s="37"/>
      <c r="BX97" s="37"/>
      <c r="BY97" s="38"/>
    </row>
    <row r="98" spans="1:79" ht="15" customHeight="1">
      <c r="A98" s="36">
        <v>1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8"/>
      <c r="AI98" s="36">
        <v>6</v>
      </c>
      <c r="AJ98" s="37"/>
      <c r="AK98" s="37"/>
      <c r="AL98" s="37"/>
      <c r="AM98" s="38"/>
      <c r="AN98" s="36">
        <v>7</v>
      </c>
      <c r="AO98" s="37"/>
      <c r="AP98" s="37"/>
      <c r="AQ98" s="37"/>
      <c r="AR98" s="38"/>
      <c r="AS98" s="36">
        <v>8</v>
      </c>
      <c r="AT98" s="37"/>
      <c r="AU98" s="37"/>
      <c r="AV98" s="37"/>
      <c r="AW98" s="38"/>
      <c r="AX98" s="27">
        <v>9</v>
      </c>
      <c r="AY98" s="27"/>
      <c r="AZ98" s="27"/>
      <c r="BA98" s="27"/>
      <c r="BB98" s="36">
        <v>10</v>
      </c>
      <c r="BC98" s="37"/>
      <c r="BD98" s="37"/>
      <c r="BE98" s="37"/>
      <c r="BF98" s="38"/>
      <c r="BG98" s="36">
        <v>11</v>
      </c>
      <c r="BH98" s="37"/>
      <c r="BI98" s="37"/>
      <c r="BJ98" s="37"/>
      <c r="BK98" s="38"/>
      <c r="BL98" s="27">
        <v>12</v>
      </c>
      <c r="BM98" s="27"/>
      <c r="BN98" s="27"/>
      <c r="BO98" s="27"/>
      <c r="BP98" s="27"/>
      <c r="BQ98" s="36">
        <v>13</v>
      </c>
      <c r="BR98" s="37"/>
      <c r="BS98" s="37"/>
      <c r="BT98" s="38"/>
      <c r="BU98" s="36">
        <v>14</v>
      </c>
      <c r="BV98" s="37"/>
      <c r="BW98" s="37"/>
      <c r="BX98" s="37"/>
      <c r="BY98" s="38"/>
    </row>
    <row r="99" spans="1:79" s="1" customFormat="1" ht="14.25" hidden="1" customHeight="1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26" t="s">
        <v>65</v>
      </c>
      <c r="V99" s="26"/>
      <c r="W99" s="26"/>
      <c r="X99" s="26"/>
      <c r="Y99" s="26"/>
      <c r="Z99" s="26" t="s">
        <v>66</v>
      </c>
      <c r="AA99" s="26"/>
      <c r="AB99" s="26"/>
      <c r="AC99" s="26"/>
      <c r="AD99" s="26"/>
      <c r="AE99" s="26" t="s">
        <v>91</v>
      </c>
      <c r="AF99" s="26"/>
      <c r="AG99" s="26"/>
      <c r="AH99" s="26"/>
      <c r="AI99" s="50" t="s">
        <v>169</v>
      </c>
      <c r="AJ99" s="50"/>
      <c r="AK99" s="50"/>
      <c r="AL99" s="50"/>
      <c r="AM99" s="50"/>
      <c r="AN99" s="26" t="s">
        <v>67</v>
      </c>
      <c r="AO99" s="26"/>
      <c r="AP99" s="26"/>
      <c r="AQ99" s="26"/>
      <c r="AR99" s="26"/>
      <c r="AS99" s="26" t="s">
        <v>68</v>
      </c>
      <c r="AT99" s="26"/>
      <c r="AU99" s="26"/>
      <c r="AV99" s="26"/>
      <c r="AW99" s="26"/>
      <c r="AX99" s="26" t="s">
        <v>92</v>
      </c>
      <c r="AY99" s="26"/>
      <c r="AZ99" s="26"/>
      <c r="BA99" s="26"/>
      <c r="BB99" s="50" t="s">
        <v>169</v>
      </c>
      <c r="BC99" s="50"/>
      <c r="BD99" s="50"/>
      <c r="BE99" s="50"/>
      <c r="BF99" s="50"/>
      <c r="BG99" s="26" t="s">
        <v>58</v>
      </c>
      <c r="BH99" s="26"/>
      <c r="BI99" s="26"/>
      <c r="BJ99" s="26"/>
      <c r="BK99" s="26"/>
      <c r="BL99" s="26" t="s">
        <v>59</v>
      </c>
      <c r="BM99" s="26"/>
      <c r="BN99" s="26"/>
      <c r="BO99" s="26"/>
      <c r="BP99" s="26"/>
      <c r="BQ99" s="26" t="s">
        <v>93</v>
      </c>
      <c r="BR99" s="26"/>
      <c r="BS99" s="26"/>
      <c r="BT99" s="26"/>
      <c r="BU99" s="50" t="s">
        <v>169</v>
      </c>
      <c r="BV99" s="50"/>
      <c r="BW99" s="50"/>
      <c r="BX99" s="50"/>
      <c r="BY99" s="50"/>
      <c r="CA99" t="s">
        <v>33</v>
      </c>
    </row>
    <row r="100" spans="1:79" s="99" customFormat="1" ht="51" customHeight="1">
      <c r="A100" s="89">
        <v>1</v>
      </c>
      <c r="B100" s="90"/>
      <c r="C100" s="90"/>
      <c r="D100" s="92" t="s">
        <v>182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42662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6">
        <v>0</v>
      </c>
      <c r="AF100" s="97"/>
      <c r="AG100" s="97"/>
      <c r="AH100" s="98"/>
      <c r="AI100" s="96">
        <f>IF(ISNUMBER(U100),U100,0)+IF(ISNUMBER(Z100),Z100,0)</f>
        <v>42662</v>
      </c>
      <c r="AJ100" s="97"/>
      <c r="AK100" s="97"/>
      <c r="AL100" s="97"/>
      <c r="AM100" s="98"/>
      <c r="AN100" s="96">
        <v>90000</v>
      </c>
      <c r="AO100" s="97"/>
      <c r="AP100" s="97"/>
      <c r="AQ100" s="97"/>
      <c r="AR100" s="98"/>
      <c r="AS100" s="96">
        <v>0</v>
      </c>
      <c r="AT100" s="97"/>
      <c r="AU100" s="97"/>
      <c r="AV100" s="97"/>
      <c r="AW100" s="98"/>
      <c r="AX100" s="96">
        <v>0</v>
      </c>
      <c r="AY100" s="97"/>
      <c r="AZ100" s="97"/>
      <c r="BA100" s="98"/>
      <c r="BB100" s="96">
        <f>IF(ISNUMBER(AN100),AN100,0)+IF(ISNUMBER(AS100),AS100,0)</f>
        <v>90000</v>
      </c>
      <c r="BC100" s="97"/>
      <c r="BD100" s="97"/>
      <c r="BE100" s="97"/>
      <c r="BF100" s="98"/>
      <c r="BG100" s="96">
        <v>95000</v>
      </c>
      <c r="BH100" s="97"/>
      <c r="BI100" s="97"/>
      <c r="BJ100" s="97"/>
      <c r="BK100" s="98"/>
      <c r="BL100" s="96">
        <v>0</v>
      </c>
      <c r="BM100" s="97"/>
      <c r="BN100" s="97"/>
      <c r="BO100" s="97"/>
      <c r="BP100" s="98"/>
      <c r="BQ100" s="96">
        <v>0</v>
      </c>
      <c r="BR100" s="97"/>
      <c r="BS100" s="97"/>
      <c r="BT100" s="98"/>
      <c r="BU100" s="96">
        <f>IF(ISNUMBER(BG100),BG100,0)+IF(ISNUMBER(BL100),BL100,0)</f>
        <v>95000</v>
      </c>
      <c r="BV100" s="97"/>
      <c r="BW100" s="97"/>
      <c r="BX100" s="97"/>
      <c r="BY100" s="98"/>
      <c r="CA100" s="99" t="s">
        <v>34</v>
      </c>
    </row>
    <row r="101" spans="1:79" s="99" customFormat="1" ht="38.25" customHeight="1">
      <c r="A101" s="89">
        <v>2</v>
      </c>
      <c r="B101" s="90"/>
      <c r="C101" s="90"/>
      <c r="D101" s="92" t="s">
        <v>183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46078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6">
        <v>0</v>
      </c>
      <c r="AF101" s="97"/>
      <c r="AG101" s="97"/>
      <c r="AH101" s="98"/>
      <c r="AI101" s="96">
        <f>IF(ISNUMBER(U101),U101,0)+IF(ISNUMBER(Z101),Z101,0)</f>
        <v>46078</v>
      </c>
      <c r="AJ101" s="97"/>
      <c r="AK101" s="97"/>
      <c r="AL101" s="97"/>
      <c r="AM101" s="98"/>
      <c r="AN101" s="96">
        <v>90000</v>
      </c>
      <c r="AO101" s="97"/>
      <c r="AP101" s="97"/>
      <c r="AQ101" s="97"/>
      <c r="AR101" s="98"/>
      <c r="AS101" s="96">
        <v>0</v>
      </c>
      <c r="AT101" s="97"/>
      <c r="AU101" s="97"/>
      <c r="AV101" s="97"/>
      <c r="AW101" s="98"/>
      <c r="AX101" s="96">
        <v>0</v>
      </c>
      <c r="AY101" s="97"/>
      <c r="AZ101" s="97"/>
      <c r="BA101" s="98"/>
      <c r="BB101" s="96">
        <f>IF(ISNUMBER(AN101),AN101,0)+IF(ISNUMBER(AS101),AS101,0)</f>
        <v>90000</v>
      </c>
      <c r="BC101" s="97"/>
      <c r="BD101" s="97"/>
      <c r="BE101" s="97"/>
      <c r="BF101" s="98"/>
      <c r="BG101" s="96">
        <v>130000</v>
      </c>
      <c r="BH101" s="97"/>
      <c r="BI101" s="97"/>
      <c r="BJ101" s="97"/>
      <c r="BK101" s="98"/>
      <c r="BL101" s="96">
        <v>0</v>
      </c>
      <c r="BM101" s="97"/>
      <c r="BN101" s="97"/>
      <c r="BO101" s="97"/>
      <c r="BP101" s="98"/>
      <c r="BQ101" s="96">
        <v>0</v>
      </c>
      <c r="BR101" s="97"/>
      <c r="BS101" s="97"/>
      <c r="BT101" s="98"/>
      <c r="BU101" s="96">
        <f>IF(ISNUMBER(BG101),BG101,0)+IF(ISNUMBER(BL101),BL101,0)</f>
        <v>130000</v>
      </c>
      <c r="BV101" s="97"/>
      <c r="BW101" s="97"/>
      <c r="BX101" s="97"/>
      <c r="BY101" s="98"/>
    </row>
    <row r="102" spans="1:79" s="99" customFormat="1" ht="25.5" customHeight="1">
      <c r="A102" s="89">
        <v>3</v>
      </c>
      <c r="B102" s="90"/>
      <c r="C102" s="90"/>
      <c r="D102" s="92" t="s">
        <v>184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1342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1342</v>
      </c>
      <c r="AJ102" s="97"/>
      <c r="AK102" s="97"/>
      <c r="AL102" s="97"/>
      <c r="AM102" s="98"/>
      <c r="AN102" s="96">
        <v>5000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5000</v>
      </c>
      <c r="BC102" s="97"/>
      <c r="BD102" s="97"/>
      <c r="BE102" s="97"/>
      <c r="BF102" s="98"/>
      <c r="BG102" s="96">
        <v>4000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4000</v>
      </c>
      <c r="BV102" s="97"/>
      <c r="BW102" s="97"/>
      <c r="BX102" s="97"/>
      <c r="BY102" s="98"/>
    </row>
    <row r="103" spans="1:79" s="99" customFormat="1" ht="25.5" customHeight="1">
      <c r="A103" s="89">
        <v>4</v>
      </c>
      <c r="B103" s="90"/>
      <c r="C103" s="90"/>
      <c r="D103" s="92" t="s">
        <v>185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727890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6">
        <v>0</v>
      </c>
      <c r="AF103" s="97"/>
      <c r="AG103" s="97"/>
      <c r="AH103" s="98"/>
      <c r="AI103" s="96">
        <f>IF(ISNUMBER(U103),U103,0)+IF(ISNUMBER(Z103),Z103,0)</f>
        <v>727890</v>
      </c>
      <c r="AJ103" s="97"/>
      <c r="AK103" s="97"/>
      <c r="AL103" s="97"/>
      <c r="AM103" s="98"/>
      <c r="AN103" s="96">
        <v>843000</v>
      </c>
      <c r="AO103" s="97"/>
      <c r="AP103" s="97"/>
      <c r="AQ103" s="97"/>
      <c r="AR103" s="98"/>
      <c r="AS103" s="96">
        <v>0</v>
      </c>
      <c r="AT103" s="97"/>
      <c r="AU103" s="97"/>
      <c r="AV103" s="97"/>
      <c r="AW103" s="98"/>
      <c r="AX103" s="96">
        <v>0</v>
      </c>
      <c r="AY103" s="97"/>
      <c r="AZ103" s="97"/>
      <c r="BA103" s="98"/>
      <c r="BB103" s="96">
        <f>IF(ISNUMBER(AN103),AN103,0)+IF(ISNUMBER(AS103),AS103,0)</f>
        <v>843000</v>
      </c>
      <c r="BC103" s="97"/>
      <c r="BD103" s="97"/>
      <c r="BE103" s="97"/>
      <c r="BF103" s="98"/>
      <c r="BG103" s="96">
        <v>696000</v>
      </c>
      <c r="BH103" s="97"/>
      <c r="BI103" s="97"/>
      <c r="BJ103" s="97"/>
      <c r="BK103" s="98"/>
      <c r="BL103" s="96">
        <v>0</v>
      </c>
      <c r="BM103" s="97"/>
      <c r="BN103" s="97"/>
      <c r="BO103" s="97"/>
      <c r="BP103" s="98"/>
      <c r="BQ103" s="96">
        <v>0</v>
      </c>
      <c r="BR103" s="97"/>
      <c r="BS103" s="97"/>
      <c r="BT103" s="98"/>
      <c r="BU103" s="96">
        <f>IF(ISNUMBER(BG103),BG103,0)+IF(ISNUMBER(BL103),BL103,0)</f>
        <v>696000</v>
      </c>
      <c r="BV103" s="97"/>
      <c r="BW103" s="97"/>
      <c r="BX103" s="97"/>
      <c r="BY103" s="98"/>
    </row>
    <row r="104" spans="1:79" s="99" customFormat="1" ht="38.25" customHeight="1">
      <c r="A104" s="89">
        <v>5</v>
      </c>
      <c r="B104" s="90"/>
      <c r="C104" s="90"/>
      <c r="D104" s="92" t="s">
        <v>186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27569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6">
        <v>0</v>
      </c>
      <c r="AF104" s="97"/>
      <c r="AG104" s="97"/>
      <c r="AH104" s="98"/>
      <c r="AI104" s="96">
        <f>IF(ISNUMBER(U104),U104,0)+IF(ISNUMBER(Z104),Z104,0)</f>
        <v>27569</v>
      </c>
      <c r="AJ104" s="97"/>
      <c r="AK104" s="97"/>
      <c r="AL104" s="97"/>
      <c r="AM104" s="98"/>
      <c r="AN104" s="96">
        <v>40000</v>
      </c>
      <c r="AO104" s="97"/>
      <c r="AP104" s="97"/>
      <c r="AQ104" s="97"/>
      <c r="AR104" s="98"/>
      <c r="AS104" s="96">
        <v>0</v>
      </c>
      <c r="AT104" s="97"/>
      <c r="AU104" s="97"/>
      <c r="AV104" s="97"/>
      <c r="AW104" s="98"/>
      <c r="AX104" s="96">
        <v>0</v>
      </c>
      <c r="AY104" s="97"/>
      <c r="AZ104" s="97"/>
      <c r="BA104" s="98"/>
      <c r="BB104" s="96">
        <f>IF(ISNUMBER(AN104),AN104,0)+IF(ISNUMBER(AS104),AS104,0)</f>
        <v>40000</v>
      </c>
      <c r="BC104" s="97"/>
      <c r="BD104" s="97"/>
      <c r="BE104" s="97"/>
      <c r="BF104" s="98"/>
      <c r="BG104" s="96">
        <v>25000</v>
      </c>
      <c r="BH104" s="97"/>
      <c r="BI104" s="97"/>
      <c r="BJ104" s="97"/>
      <c r="BK104" s="98"/>
      <c r="BL104" s="96">
        <v>0</v>
      </c>
      <c r="BM104" s="97"/>
      <c r="BN104" s="97"/>
      <c r="BO104" s="97"/>
      <c r="BP104" s="98"/>
      <c r="BQ104" s="96">
        <v>0</v>
      </c>
      <c r="BR104" s="97"/>
      <c r="BS104" s="97"/>
      <c r="BT104" s="98"/>
      <c r="BU104" s="96">
        <f>IF(ISNUMBER(BG104),BG104,0)+IF(ISNUMBER(BL104),BL104,0)</f>
        <v>25000</v>
      </c>
      <c r="BV104" s="97"/>
      <c r="BW104" s="97"/>
      <c r="BX104" s="97"/>
      <c r="BY104" s="98"/>
    </row>
    <row r="105" spans="1:79" s="99" customFormat="1" ht="25.5" customHeight="1">
      <c r="A105" s="89">
        <v>6</v>
      </c>
      <c r="B105" s="90"/>
      <c r="C105" s="90"/>
      <c r="D105" s="92" t="s">
        <v>187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285215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6">
        <v>0</v>
      </c>
      <c r="AF105" s="97"/>
      <c r="AG105" s="97"/>
      <c r="AH105" s="98"/>
      <c r="AI105" s="96">
        <f>IF(ISNUMBER(U105),U105,0)+IF(ISNUMBER(Z105),Z105,0)</f>
        <v>285215</v>
      </c>
      <c r="AJ105" s="97"/>
      <c r="AK105" s="97"/>
      <c r="AL105" s="97"/>
      <c r="AM105" s="98"/>
      <c r="AN105" s="96">
        <v>330000</v>
      </c>
      <c r="AO105" s="97"/>
      <c r="AP105" s="97"/>
      <c r="AQ105" s="97"/>
      <c r="AR105" s="98"/>
      <c r="AS105" s="96">
        <v>0</v>
      </c>
      <c r="AT105" s="97"/>
      <c r="AU105" s="97"/>
      <c r="AV105" s="97"/>
      <c r="AW105" s="98"/>
      <c r="AX105" s="96">
        <v>0</v>
      </c>
      <c r="AY105" s="97"/>
      <c r="AZ105" s="97"/>
      <c r="BA105" s="98"/>
      <c r="BB105" s="96">
        <f>IF(ISNUMBER(AN105),AN105,0)+IF(ISNUMBER(AS105),AS105,0)</f>
        <v>330000</v>
      </c>
      <c r="BC105" s="97"/>
      <c r="BD105" s="97"/>
      <c r="BE105" s="97"/>
      <c r="BF105" s="98"/>
      <c r="BG105" s="96">
        <v>317000</v>
      </c>
      <c r="BH105" s="97"/>
      <c r="BI105" s="97"/>
      <c r="BJ105" s="97"/>
      <c r="BK105" s="98"/>
      <c r="BL105" s="96">
        <v>0</v>
      </c>
      <c r="BM105" s="97"/>
      <c r="BN105" s="97"/>
      <c r="BO105" s="97"/>
      <c r="BP105" s="98"/>
      <c r="BQ105" s="96">
        <v>0</v>
      </c>
      <c r="BR105" s="97"/>
      <c r="BS105" s="97"/>
      <c r="BT105" s="98"/>
      <c r="BU105" s="96">
        <f>IF(ISNUMBER(BG105),BG105,0)+IF(ISNUMBER(BL105),BL105,0)</f>
        <v>317000</v>
      </c>
      <c r="BV105" s="97"/>
      <c r="BW105" s="97"/>
      <c r="BX105" s="97"/>
      <c r="BY105" s="98"/>
    </row>
    <row r="106" spans="1:79" s="99" customFormat="1" ht="51" customHeight="1">
      <c r="A106" s="89">
        <v>7</v>
      </c>
      <c r="B106" s="90"/>
      <c r="C106" s="90"/>
      <c r="D106" s="92" t="s">
        <v>188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4"/>
      <c r="U106" s="96">
        <v>0</v>
      </c>
      <c r="V106" s="97"/>
      <c r="W106" s="97"/>
      <c r="X106" s="97"/>
      <c r="Y106" s="98"/>
      <c r="Z106" s="96">
        <v>0</v>
      </c>
      <c r="AA106" s="97"/>
      <c r="AB106" s="97"/>
      <c r="AC106" s="97"/>
      <c r="AD106" s="98"/>
      <c r="AE106" s="96">
        <v>0</v>
      </c>
      <c r="AF106" s="97"/>
      <c r="AG106" s="97"/>
      <c r="AH106" s="98"/>
      <c r="AI106" s="96">
        <f>IF(ISNUMBER(U106),U106,0)+IF(ISNUMBER(Z106),Z106,0)</f>
        <v>0</v>
      </c>
      <c r="AJ106" s="97"/>
      <c r="AK106" s="97"/>
      <c r="AL106" s="97"/>
      <c r="AM106" s="98"/>
      <c r="AN106" s="96">
        <v>165000</v>
      </c>
      <c r="AO106" s="97"/>
      <c r="AP106" s="97"/>
      <c r="AQ106" s="97"/>
      <c r="AR106" s="98"/>
      <c r="AS106" s="96">
        <v>0</v>
      </c>
      <c r="AT106" s="97"/>
      <c r="AU106" s="97"/>
      <c r="AV106" s="97"/>
      <c r="AW106" s="98"/>
      <c r="AX106" s="96">
        <v>0</v>
      </c>
      <c r="AY106" s="97"/>
      <c r="AZ106" s="97"/>
      <c r="BA106" s="98"/>
      <c r="BB106" s="96">
        <f>IF(ISNUMBER(AN106),AN106,0)+IF(ISNUMBER(AS106),AS106,0)</f>
        <v>165000</v>
      </c>
      <c r="BC106" s="97"/>
      <c r="BD106" s="97"/>
      <c r="BE106" s="97"/>
      <c r="BF106" s="98"/>
      <c r="BG106" s="96">
        <v>100000</v>
      </c>
      <c r="BH106" s="97"/>
      <c r="BI106" s="97"/>
      <c r="BJ106" s="97"/>
      <c r="BK106" s="98"/>
      <c r="BL106" s="96">
        <v>0</v>
      </c>
      <c r="BM106" s="97"/>
      <c r="BN106" s="97"/>
      <c r="BO106" s="97"/>
      <c r="BP106" s="98"/>
      <c r="BQ106" s="96">
        <v>0</v>
      </c>
      <c r="BR106" s="97"/>
      <c r="BS106" s="97"/>
      <c r="BT106" s="98"/>
      <c r="BU106" s="96">
        <f>IF(ISNUMBER(BG106),BG106,0)+IF(ISNUMBER(BL106),BL106,0)</f>
        <v>100000</v>
      </c>
      <c r="BV106" s="97"/>
      <c r="BW106" s="97"/>
      <c r="BX106" s="97"/>
      <c r="BY106" s="98"/>
    </row>
    <row r="107" spans="1:79" s="6" customFormat="1" ht="12.75" customHeight="1">
      <c r="A107" s="86"/>
      <c r="B107" s="87"/>
      <c r="C107" s="87"/>
      <c r="D107" s="100" t="s">
        <v>147</v>
      </c>
      <c r="E107" s="101"/>
      <c r="F107" s="10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2"/>
      <c r="U107" s="104">
        <v>1130756</v>
      </c>
      <c r="V107" s="105"/>
      <c r="W107" s="105"/>
      <c r="X107" s="105"/>
      <c r="Y107" s="106"/>
      <c r="Z107" s="104">
        <v>0</v>
      </c>
      <c r="AA107" s="105"/>
      <c r="AB107" s="105"/>
      <c r="AC107" s="105"/>
      <c r="AD107" s="106"/>
      <c r="AE107" s="104">
        <v>0</v>
      </c>
      <c r="AF107" s="105"/>
      <c r="AG107" s="105"/>
      <c r="AH107" s="106"/>
      <c r="AI107" s="104">
        <f>IF(ISNUMBER(U107),U107,0)+IF(ISNUMBER(Z107),Z107,0)</f>
        <v>1130756</v>
      </c>
      <c r="AJ107" s="105"/>
      <c r="AK107" s="105"/>
      <c r="AL107" s="105"/>
      <c r="AM107" s="106"/>
      <c r="AN107" s="104">
        <v>1563000</v>
      </c>
      <c r="AO107" s="105"/>
      <c r="AP107" s="105"/>
      <c r="AQ107" s="105"/>
      <c r="AR107" s="106"/>
      <c r="AS107" s="104">
        <v>0</v>
      </c>
      <c r="AT107" s="105"/>
      <c r="AU107" s="105"/>
      <c r="AV107" s="105"/>
      <c r="AW107" s="106"/>
      <c r="AX107" s="104">
        <v>0</v>
      </c>
      <c r="AY107" s="105"/>
      <c r="AZ107" s="105"/>
      <c r="BA107" s="106"/>
      <c r="BB107" s="104">
        <f>IF(ISNUMBER(AN107),AN107,0)+IF(ISNUMBER(AS107),AS107,0)</f>
        <v>1563000</v>
      </c>
      <c r="BC107" s="105"/>
      <c r="BD107" s="105"/>
      <c r="BE107" s="105"/>
      <c r="BF107" s="106"/>
      <c r="BG107" s="104">
        <v>1367000</v>
      </c>
      <c r="BH107" s="105"/>
      <c r="BI107" s="105"/>
      <c r="BJ107" s="105"/>
      <c r="BK107" s="106"/>
      <c r="BL107" s="104">
        <v>0</v>
      </c>
      <c r="BM107" s="105"/>
      <c r="BN107" s="105"/>
      <c r="BO107" s="105"/>
      <c r="BP107" s="106"/>
      <c r="BQ107" s="104">
        <v>0</v>
      </c>
      <c r="BR107" s="105"/>
      <c r="BS107" s="105"/>
      <c r="BT107" s="106"/>
      <c r="BU107" s="104">
        <f>IF(ISNUMBER(BG107),BG107,0)+IF(ISNUMBER(BL107),BL107,0)</f>
        <v>1367000</v>
      </c>
      <c r="BV107" s="105"/>
      <c r="BW107" s="105"/>
      <c r="BX107" s="105"/>
      <c r="BY107" s="106"/>
    </row>
    <row r="109" spans="1:79" ht="14.25" customHeight="1">
      <c r="A109" s="29" t="s">
        <v>291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5" customHeight="1">
      <c r="A110" s="75" t="s">
        <v>261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5"/>
      <c r="BD110" s="75"/>
      <c r="BE110" s="75"/>
      <c r="BF110" s="75"/>
      <c r="BG110" s="75"/>
      <c r="BH110" s="75"/>
    </row>
    <row r="111" spans="1:79" ht="23.1" customHeight="1">
      <c r="A111" s="51" t="s">
        <v>6</v>
      </c>
      <c r="B111" s="52"/>
      <c r="C111" s="52"/>
      <c r="D111" s="51" t="s">
        <v>121</v>
      </c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3"/>
      <c r="U111" s="27" t="s">
        <v>283</v>
      </c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 t="s">
        <v>288</v>
      </c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</row>
    <row r="112" spans="1:79" ht="54" customHeight="1">
      <c r="A112" s="54"/>
      <c r="B112" s="55"/>
      <c r="C112" s="55"/>
      <c r="D112" s="54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6"/>
      <c r="U112" s="36" t="s">
        <v>4</v>
      </c>
      <c r="V112" s="37"/>
      <c r="W112" s="37"/>
      <c r="X112" s="37"/>
      <c r="Y112" s="38"/>
      <c r="Z112" s="36" t="s">
        <v>3</v>
      </c>
      <c r="AA112" s="37"/>
      <c r="AB112" s="37"/>
      <c r="AC112" s="37"/>
      <c r="AD112" s="38"/>
      <c r="AE112" s="57" t="s">
        <v>116</v>
      </c>
      <c r="AF112" s="58"/>
      <c r="AG112" s="58"/>
      <c r="AH112" s="58"/>
      <c r="AI112" s="59"/>
      <c r="AJ112" s="36" t="s">
        <v>5</v>
      </c>
      <c r="AK112" s="37"/>
      <c r="AL112" s="37"/>
      <c r="AM112" s="37"/>
      <c r="AN112" s="38"/>
      <c r="AO112" s="36" t="s">
        <v>4</v>
      </c>
      <c r="AP112" s="37"/>
      <c r="AQ112" s="37"/>
      <c r="AR112" s="37"/>
      <c r="AS112" s="38"/>
      <c r="AT112" s="36" t="s">
        <v>3</v>
      </c>
      <c r="AU112" s="37"/>
      <c r="AV112" s="37"/>
      <c r="AW112" s="37"/>
      <c r="AX112" s="38"/>
      <c r="AY112" s="57" t="s">
        <v>116</v>
      </c>
      <c r="AZ112" s="58"/>
      <c r="BA112" s="58"/>
      <c r="BB112" s="58"/>
      <c r="BC112" s="59"/>
      <c r="BD112" s="27" t="s">
        <v>96</v>
      </c>
      <c r="BE112" s="27"/>
      <c r="BF112" s="27"/>
      <c r="BG112" s="27"/>
      <c r="BH112" s="27"/>
    </row>
    <row r="113" spans="1:79" ht="15" customHeight="1">
      <c r="A113" s="36" t="s">
        <v>168</v>
      </c>
      <c r="B113" s="37"/>
      <c r="C113" s="37"/>
      <c r="D113" s="36">
        <v>2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8"/>
      <c r="U113" s="36">
        <v>3</v>
      </c>
      <c r="V113" s="37"/>
      <c r="W113" s="37"/>
      <c r="X113" s="37"/>
      <c r="Y113" s="38"/>
      <c r="Z113" s="36">
        <v>4</v>
      </c>
      <c r="AA113" s="37"/>
      <c r="AB113" s="37"/>
      <c r="AC113" s="37"/>
      <c r="AD113" s="38"/>
      <c r="AE113" s="36">
        <v>5</v>
      </c>
      <c r="AF113" s="37"/>
      <c r="AG113" s="37"/>
      <c r="AH113" s="37"/>
      <c r="AI113" s="38"/>
      <c r="AJ113" s="36">
        <v>6</v>
      </c>
      <c r="AK113" s="37"/>
      <c r="AL113" s="37"/>
      <c r="AM113" s="37"/>
      <c r="AN113" s="38"/>
      <c r="AO113" s="36">
        <v>7</v>
      </c>
      <c r="AP113" s="37"/>
      <c r="AQ113" s="37"/>
      <c r="AR113" s="37"/>
      <c r="AS113" s="38"/>
      <c r="AT113" s="36">
        <v>8</v>
      </c>
      <c r="AU113" s="37"/>
      <c r="AV113" s="37"/>
      <c r="AW113" s="37"/>
      <c r="AX113" s="38"/>
      <c r="AY113" s="36">
        <v>9</v>
      </c>
      <c r="AZ113" s="37"/>
      <c r="BA113" s="37"/>
      <c r="BB113" s="37"/>
      <c r="BC113" s="38"/>
      <c r="BD113" s="36">
        <v>10</v>
      </c>
      <c r="BE113" s="37"/>
      <c r="BF113" s="37"/>
      <c r="BG113" s="37"/>
      <c r="BH113" s="38"/>
    </row>
    <row r="114" spans="1:79" s="1" customFormat="1" ht="12.75" hidden="1" customHeight="1">
      <c r="A114" s="39" t="s">
        <v>69</v>
      </c>
      <c r="B114" s="40"/>
      <c r="C114" s="40"/>
      <c r="D114" s="39" t="s">
        <v>57</v>
      </c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1"/>
      <c r="U114" s="39" t="s">
        <v>60</v>
      </c>
      <c r="V114" s="40"/>
      <c r="W114" s="40"/>
      <c r="X114" s="40"/>
      <c r="Y114" s="41"/>
      <c r="Z114" s="39" t="s">
        <v>61</v>
      </c>
      <c r="AA114" s="40"/>
      <c r="AB114" s="40"/>
      <c r="AC114" s="40"/>
      <c r="AD114" s="41"/>
      <c r="AE114" s="39" t="s">
        <v>94</v>
      </c>
      <c r="AF114" s="40"/>
      <c r="AG114" s="40"/>
      <c r="AH114" s="40"/>
      <c r="AI114" s="41"/>
      <c r="AJ114" s="47" t="s">
        <v>170</v>
      </c>
      <c r="AK114" s="48"/>
      <c r="AL114" s="48"/>
      <c r="AM114" s="48"/>
      <c r="AN114" s="49"/>
      <c r="AO114" s="39" t="s">
        <v>62</v>
      </c>
      <c r="AP114" s="40"/>
      <c r="AQ114" s="40"/>
      <c r="AR114" s="40"/>
      <c r="AS114" s="41"/>
      <c r="AT114" s="39" t="s">
        <v>63</v>
      </c>
      <c r="AU114" s="40"/>
      <c r="AV114" s="40"/>
      <c r="AW114" s="40"/>
      <c r="AX114" s="41"/>
      <c r="AY114" s="39" t="s">
        <v>95</v>
      </c>
      <c r="AZ114" s="40"/>
      <c r="BA114" s="40"/>
      <c r="BB114" s="40"/>
      <c r="BC114" s="41"/>
      <c r="BD114" s="50" t="s">
        <v>170</v>
      </c>
      <c r="BE114" s="50"/>
      <c r="BF114" s="50"/>
      <c r="BG114" s="50"/>
      <c r="BH114" s="50"/>
      <c r="CA114" s="1" t="s">
        <v>35</v>
      </c>
    </row>
    <row r="115" spans="1:79" s="99" customFormat="1" ht="51" customHeight="1">
      <c r="A115" s="89">
        <v>1</v>
      </c>
      <c r="B115" s="90"/>
      <c r="C115" s="90"/>
      <c r="D115" s="92" t="s">
        <v>182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100000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5">
        <v>0</v>
      </c>
      <c r="AF115" s="95"/>
      <c r="AG115" s="95"/>
      <c r="AH115" s="95"/>
      <c r="AI115" s="95"/>
      <c r="AJ115" s="110">
        <f>IF(ISNUMBER(U115),U115,0)+IF(ISNUMBER(Z115),Z115,0)</f>
        <v>100000</v>
      </c>
      <c r="AK115" s="110"/>
      <c r="AL115" s="110"/>
      <c r="AM115" s="110"/>
      <c r="AN115" s="110"/>
      <c r="AO115" s="95">
        <v>100000</v>
      </c>
      <c r="AP115" s="95"/>
      <c r="AQ115" s="95"/>
      <c r="AR115" s="95"/>
      <c r="AS115" s="95"/>
      <c r="AT115" s="110">
        <v>0</v>
      </c>
      <c r="AU115" s="110"/>
      <c r="AV115" s="110"/>
      <c r="AW115" s="110"/>
      <c r="AX115" s="110"/>
      <c r="AY115" s="95">
        <v>0</v>
      </c>
      <c r="AZ115" s="95"/>
      <c r="BA115" s="95"/>
      <c r="BB115" s="95"/>
      <c r="BC115" s="95"/>
      <c r="BD115" s="110">
        <f>IF(ISNUMBER(AO115),AO115,0)+IF(ISNUMBER(AT115),AT115,0)</f>
        <v>100000</v>
      </c>
      <c r="BE115" s="110"/>
      <c r="BF115" s="110"/>
      <c r="BG115" s="110"/>
      <c r="BH115" s="110"/>
      <c r="CA115" s="99" t="s">
        <v>36</v>
      </c>
    </row>
    <row r="116" spans="1:79" s="99" customFormat="1" ht="38.25" customHeight="1">
      <c r="A116" s="89">
        <v>2</v>
      </c>
      <c r="B116" s="90"/>
      <c r="C116" s="90"/>
      <c r="D116" s="92" t="s">
        <v>183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90000</v>
      </c>
      <c r="V116" s="97"/>
      <c r="W116" s="97"/>
      <c r="X116" s="97"/>
      <c r="Y116" s="98"/>
      <c r="Z116" s="96">
        <v>0</v>
      </c>
      <c r="AA116" s="97"/>
      <c r="AB116" s="97"/>
      <c r="AC116" s="97"/>
      <c r="AD116" s="98"/>
      <c r="AE116" s="95">
        <v>0</v>
      </c>
      <c r="AF116" s="95"/>
      <c r="AG116" s="95"/>
      <c r="AH116" s="95"/>
      <c r="AI116" s="95"/>
      <c r="AJ116" s="110">
        <f>IF(ISNUMBER(U116),U116,0)+IF(ISNUMBER(Z116),Z116,0)</f>
        <v>90000</v>
      </c>
      <c r="AK116" s="110"/>
      <c r="AL116" s="110"/>
      <c r="AM116" s="110"/>
      <c r="AN116" s="110"/>
      <c r="AO116" s="95">
        <v>90000</v>
      </c>
      <c r="AP116" s="95"/>
      <c r="AQ116" s="95"/>
      <c r="AR116" s="95"/>
      <c r="AS116" s="95"/>
      <c r="AT116" s="110">
        <v>0</v>
      </c>
      <c r="AU116" s="110"/>
      <c r="AV116" s="110"/>
      <c r="AW116" s="110"/>
      <c r="AX116" s="110"/>
      <c r="AY116" s="95">
        <v>0</v>
      </c>
      <c r="AZ116" s="95"/>
      <c r="BA116" s="95"/>
      <c r="BB116" s="95"/>
      <c r="BC116" s="95"/>
      <c r="BD116" s="110">
        <f>IF(ISNUMBER(AO116),AO116,0)+IF(ISNUMBER(AT116),AT116,0)</f>
        <v>90000</v>
      </c>
      <c r="BE116" s="110"/>
      <c r="BF116" s="110"/>
      <c r="BG116" s="110"/>
      <c r="BH116" s="110"/>
    </row>
    <row r="117" spans="1:79" s="99" customFormat="1" ht="25.5" customHeight="1">
      <c r="A117" s="89">
        <v>3</v>
      </c>
      <c r="B117" s="90"/>
      <c r="C117" s="90"/>
      <c r="D117" s="92" t="s">
        <v>184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4000</v>
      </c>
      <c r="V117" s="97"/>
      <c r="W117" s="97"/>
      <c r="X117" s="97"/>
      <c r="Y117" s="98"/>
      <c r="Z117" s="96">
        <v>0</v>
      </c>
      <c r="AA117" s="97"/>
      <c r="AB117" s="97"/>
      <c r="AC117" s="97"/>
      <c r="AD117" s="98"/>
      <c r="AE117" s="95">
        <v>0</v>
      </c>
      <c r="AF117" s="95"/>
      <c r="AG117" s="95"/>
      <c r="AH117" s="95"/>
      <c r="AI117" s="95"/>
      <c r="AJ117" s="110">
        <f>IF(ISNUMBER(U117),U117,0)+IF(ISNUMBER(Z117),Z117,0)</f>
        <v>4000</v>
      </c>
      <c r="AK117" s="110"/>
      <c r="AL117" s="110"/>
      <c r="AM117" s="110"/>
      <c r="AN117" s="110"/>
      <c r="AO117" s="95">
        <v>4000</v>
      </c>
      <c r="AP117" s="95"/>
      <c r="AQ117" s="95"/>
      <c r="AR117" s="95"/>
      <c r="AS117" s="95"/>
      <c r="AT117" s="110">
        <v>0</v>
      </c>
      <c r="AU117" s="110"/>
      <c r="AV117" s="110"/>
      <c r="AW117" s="110"/>
      <c r="AX117" s="110"/>
      <c r="AY117" s="95">
        <v>0</v>
      </c>
      <c r="AZ117" s="95"/>
      <c r="BA117" s="95"/>
      <c r="BB117" s="95"/>
      <c r="BC117" s="95"/>
      <c r="BD117" s="110">
        <f>IF(ISNUMBER(AO117),AO117,0)+IF(ISNUMBER(AT117),AT117,0)</f>
        <v>4000</v>
      </c>
      <c r="BE117" s="110"/>
      <c r="BF117" s="110"/>
      <c r="BG117" s="110"/>
      <c r="BH117" s="110"/>
    </row>
    <row r="118" spans="1:79" s="99" customFormat="1" ht="25.5" customHeight="1">
      <c r="A118" s="89">
        <v>4</v>
      </c>
      <c r="B118" s="90"/>
      <c r="C118" s="90"/>
      <c r="D118" s="92" t="s">
        <v>185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4"/>
      <c r="U118" s="96">
        <v>1268000</v>
      </c>
      <c r="V118" s="97"/>
      <c r="W118" s="97"/>
      <c r="X118" s="97"/>
      <c r="Y118" s="98"/>
      <c r="Z118" s="96">
        <v>0</v>
      </c>
      <c r="AA118" s="97"/>
      <c r="AB118" s="97"/>
      <c r="AC118" s="97"/>
      <c r="AD118" s="98"/>
      <c r="AE118" s="95">
        <v>0</v>
      </c>
      <c r="AF118" s="95"/>
      <c r="AG118" s="95"/>
      <c r="AH118" s="95"/>
      <c r="AI118" s="95"/>
      <c r="AJ118" s="110">
        <f>IF(ISNUMBER(U118),U118,0)+IF(ISNUMBER(Z118),Z118,0)</f>
        <v>1268000</v>
      </c>
      <c r="AK118" s="110"/>
      <c r="AL118" s="110"/>
      <c r="AM118" s="110"/>
      <c r="AN118" s="110"/>
      <c r="AO118" s="95">
        <v>1277000</v>
      </c>
      <c r="AP118" s="95"/>
      <c r="AQ118" s="95"/>
      <c r="AR118" s="95"/>
      <c r="AS118" s="95"/>
      <c r="AT118" s="110">
        <v>0</v>
      </c>
      <c r="AU118" s="110"/>
      <c r="AV118" s="110"/>
      <c r="AW118" s="110"/>
      <c r="AX118" s="110"/>
      <c r="AY118" s="95">
        <v>0</v>
      </c>
      <c r="AZ118" s="95"/>
      <c r="BA118" s="95"/>
      <c r="BB118" s="95"/>
      <c r="BC118" s="95"/>
      <c r="BD118" s="110">
        <f>IF(ISNUMBER(AO118),AO118,0)+IF(ISNUMBER(AT118),AT118,0)</f>
        <v>1277000</v>
      </c>
      <c r="BE118" s="110"/>
      <c r="BF118" s="110"/>
      <c r="BG118" s="110"/>
      <c r="BH118" s="110"/>
    </row>
    <row r="119" spans="1:79" s="99" customFormat="1" ht="38.25" customHeight="1">
      <c r="A119" s="89">
        <v>5</v>
      </c>
      <c r="B119" s="90"/>
      <c r="C119" s="90"/>
      <c r="D119" s="92" t="s">
        <v>186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4"/>
      <c r="U119" s="96">
        <v>40000</v>
      </c>
      <c r="V119" s="97"/>
      <c r="W119" s="97"/>
      <c r="X119" s="97"/>
      <c r="Y119" s="98"/>
      <c r="Z119" s="96">
        <v>0</v>
      </c>
      <c r="AA119" s="97"/>
      <c r="AB119" s="97"/>
      <c r="AC119" s="97"/>
      <c r="AD119" s="98"/>
      <c r="AE119" s="95">
        <v>0</v>
      </c>
      <c r="AF119" s="95"/>
      <c r="AG119" s="95"/>
      <c r="AH119" s="95"/>
      <c r="AI119" s="95"/>
      <c r="AJ119" s="110">
        <f>IF(ISNUMBER(U119),U119,0)+IF(ISNUMBER(Z119),Z119,0)</f>
        <v>40000</v>
      </c>
      <c r="AK119" s="110"/>
      <c r="AL119" s="110"/>
      <c r="AM119" s="110"/>
      <c r="AN119" s="110"/>
      <c r="AO119" s="95">
        <v>40000</v>
      </c>
      <c r="AP119" s="95"/>
      <c r="AQ119" s="95"/>
      <c r="AR119" s="95"/>
      <c r="AS119" s="95"/>
      <c r="AT119" s="110">
        <v>0</v>
      </c>
      <c r="AU119" s="110"/>
      <c r="AV119" s="110"/>
      <c r="AW119" s="110"/>
      <c r="AX119" s="110"/>
      <c r="AY119" s="95">
        <v>0</v>
      </c>
      <c r="AZ119" s="95"/>
      <c r="BA119" s="95"/>
      <c r="BB119" s="95"/>
      <c r="BC119" s="95"/>
      <c r="BD119" s="110">
        <f>IF(ISNUMBER(AO119),AO119,0)+IF(ISNUMBER(AT119),AT119,0)</f>
        <v>40000</v>
      </c>
      <c r="BE119" s="110"/>
      <c r="BF119" s="110"/>
      <c r="BG119" s="110"/>
      <c r="BH119" s="110"/>
    </row>
    <row r="120" spans="1:79" s="99" customFormat="1" ht="25.5" customHeight="1">
      <c r="A120" s="89">
        <v>6</v>
      </c>
      <c r="B120" s="90"/>
      <c r="C120" s="90"/>
      <c r="D120" s="92" t="s">
        <v>187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4"/>
      <c r="U120" s="96">
        <v>0</v>
      </c>
      <c r="V120" s="97"/>
      <c r="W120" s="97"/>
      <c r="X120" s="97"/>
      <c r="Y120" s="98"/>
      <c r="Z120" s="96">
        <v>0</v>
      </c>
      <c r="AA120" s="97"/>
      <c r="AB120" s="97"/>
      <c r="AC120" s="97"/>
      <c r="AD120" s="98"/>
      <c r="AE120" s="95">
        <v>0</v>
      </c>
      <c r="AF120" s="95"/>
      <c r="AG120" s="95"/>
      <c r="AH120" s="95"/>
      <c r="AI120" s="95"/>
      <c r="AJ120" s="110">
        <f>IF(ISNUMBER(U120),U120,0)+IF(ISNUMBER(Z120),Z120,0)</f>
        <v>0</v>
      </c>
      <c r="AK120" s="110"/>
      <c r="AL120" s="110"/>
      <c r="AM120" s="110"/>
      <c r="AN120" s="110"/>
      <c r="AO120" s="95">
        <v>0</v>
      </c>
      <c r="AP120" s="95"/>
      <c r="AQ120" s="95"/>
      <c r="AR120" s="95"/>
      <c r="AS120" s="95"/>
      <c r="AT120" s="110">
        <v>0</v>
      </c>
      <c r="AU120" s="110"/>
      <c r="AV120" s="110"/>
      <c r="AW120" s="110"/>
      <c r="AX120" s="110"/>
      <c r="AY120" s="95">
        <v>0</v>
      </c>
      <c r="AZ120" s="95"/>
      <c r="BA120" s="95"/>
      <c r="BB120" s="95"/>
      <c r="BC120" s="95"/>
      <c r="BD120" s="110">
        <f>IF(ISNUMBER(AO120),AO120,0)+IF(ISNUMBER(AT120),AT120,0)</f>
        <v>0</v>
      </c>
      <c r="BE120" s="110"/>
      <c r="BF120" s="110"/>
      <c r="BG120" s="110"/>
      <c r="BH120" s="110"/>
    </row>
    <row r="121" spans="1:79" s="99" customFormat="1" ht="51" customHeight="1">
      <c r="A121" s="89">
        <v>7</v>
      </c>
      <c r="B121" s="90"/>
      <c r="C121" s="90"/>
      <c r="D121" s="92" t="s">
        <v>188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4"/>
      <c r="U121" s="96">
        <v>260000</v>
      </c>
      <c r="V121" s="97"/>
      <c r="W121" s="97"/>
      <c r="X121" s="97"/>
      <c r="Y121" s="98"/>
      <c r="Z121" s="96">
        <v>0</v>
      </c>
      <c r="AA121" s="97"/>
      <c r="AB121" s="97"/>
      <c r="AC121" s="97"/>
      <c r="AD121" s="98"/>
      <c r="AE121" s="95">
        <v>0</v>
      </c>
      <c r="AF121" s="95"/>
      <c r="AG121" s="95"/>
      <c r="AH121" s="95"/>
      <c r="AI121" s="95"/>
      <c r="AJ121" s="110">
        <f>IF(ISNUMBER(U121),U121,0)+IF(ISNUMBER(Z121),Z121,0)</f>
        <v>260000</v>
      </c>
      <c r="AK121" s="110"/>
      <c r="AL121" s="110"/>
      <c r="AM121" s="110"/>
      <c r="AN121" s="110"/>
      <c r="AO121" s="95">
        <v>260000</v>
      </c>
      <c r="AP121" s="95"/>
      <c r="AQ121" s="95"/>
      <c r="AR121" s="95"/>
      <c r="AS121" s="95"/>
      <c r="AT121" s="110">
        <v>0</v>
      </c>
      <c r="AU121" s="110"/>
      <c r="AV121" s="110"/>
      <c r="AW121" s="110"/>
      <c r="AX121" s="110"/>
      <c r="AY121" s="95">
        <v>0</v>
      </c>
      <c r="AZ121" s="95"/>
      <c r="BA121" s="95"/>
      <c r="BB121" s="95"/>
      <c r="BC121" s="95"/>
      <c r="BD121" s="110">
        <f>IF(ISNUMBER(AO121),AO121,0)+IF(ISNUMBER(AT121),AT121,0)</f>
        <v>260000</v>
      </c>
      <c r="BE121" s="110"/>
      <c r="BF121" s="110"/>
      <c r="BG121" s="110"/>
      <c r="BH121" s="110"/>
    </row>
    <row r="122" spans="1:79" s="6" customFormat="1" ht="12.75" customHeight="1">
      <c r="A122" s="86"/>
      <c r="B122" s="87"/>
      <c r="C122" s="87"/>
      <c r="D122" s="100" t="s">
        <v>147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2"/>
      <c r="U122" s="104">
        <v>1762000</v>
      </c>
      <c r="V122" s="105"/>
      <c r="W122" s="105"/>
      <c r="X122" s="105"/>
      <c r="Y122" s="106"/>
      <c r="Z122" s="104">
        <v>0</v>
      </c>
      <c r="AA122" s="105"/>
      <c r="AB122" s="105"/>
      <c r="AC122" s="105"/>
      <c r="AD122" s="106"/>
      <c r="AE122" s="103">
        <v>0</v>
      </c>
      <c r="AF122" s="103"/>
      <c r="AG122" s="103"/>
      <c r="AH122" s="103"/>
      <c r="AI122" s="103"/>
      <c r="AJ122" s="85">
        <f>IF(ISNUMBER(U122),U122,0)+IF(ISNUMBER(Z122),Z122,0)</f>
        <v>1762000</v>
      </c>
      <c r="AK122" s="85"/>
      <c r="AL122" s="85"/>
      <c r="AM122" s="85"/>
      <c r="AN122" s="85"/>
      <c r="AO122" s="103">
        <v>1771000</v>
      </c>
      <c r="AP122" s="103"/>
      <c r="AQ122" s="103"/>
      <c r="AR122" s="103"/>
      <c r="AS122" s="103"/>
      <c r="AT122" s="85">
        <v>0</v>
      </c>
      <c r="AU122" s="85"/>
      <c r="AV122" s="85"/>
      <c r="AW122" s="85"/>
      <c r="AX122" s="85"/>
      <c r="AY122" s="103">
        <v>0</v>
      </c>
      <c r="AZ122" s="103"/>
      <c r="BA122" s="103"/>
      <c r="BB122" s="103"/>
      <c r="BC122" s="103"/>
      <c r="BD122" s="85">
        <f>IF(ISNUMBER(AO122),AO122,0)+IF(ISNUMBER(AT122),AT122,0)</f>
        <v>1771000</v>
      </c>
      <c r="BE122" s="85"/>
      <c r="BF122" s="85"/>
      <c r="BG122" s="85"/>
      <c r="BH122" s="85"/>
    </row>
    <row r="123" spans="1:79" s="5" customFormat="1" ht="12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</row>
    <row r="125" spans="1:79" ht="14.25" customHeight="1">
      <c r="A125" s="29" t="s">
        <v>152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9" ht="14.25" customHeight="1">
      <c r="A126" s="29" t="s">
        <v>277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</row>
    <row r="127" spans="1:79" ht="23.1" customHeight="1">
      <c r="A127" s="51" t="s">
        <v>6</v>
      </c>
      <c r="B127" s="52"/>
      <c r="C127" s="52"/>
      <c r="D127" s="27" t="s">
        <v>9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8</v>
      </c>
      <c r="R127" s="27"/>
      <c r="S127" s="27"/>
      <c r="T127" s="27"/>
      <c r="U127" s="27"/>
      <c r="V127" s="27" t="s">
        <v>7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36" t="s">
        <v>262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8"/>
      <c r="AU127" s="36" t="s">
        <v>265</v>
      </c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8"/>
      <c r="BJ127" s="36" t="s">
        <v>273</v>
      </c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8"/>
    </row>
    <row r="128" spans="1:79" ht="32.25" customHeight="1">
      <c r="A128" s="54"/>
      <c r="B128" s="55"/>
      <c r="C128" s="55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 t="s">
        <v>4</v>
      </c>
      <c r="AG128" s="27"/>
      <c r="AH128" s="27"/>
      <c r="AI128" s="27"/>
      <c r="AJ128" s="27"/>
      <c r="AK128" s="27" t="s">
        <v>3</v>
      </c>
      <c r="AL128" s="27"/>
      <c r="AM128" s="27"/>
      <c r="AN128" s="27"/>
      <c r="AO128" s="27"/>
      <c r="AP128" s="27" t="s">
        <v>123</v>
      </c>
      <c r="AQ128" s="27"/>
      <c r="AR128" s="27"/>
      <c r="AS128" s="27"/>
      <c r="AT128" s="27"/>
      <c r="AU128" s="27" t="s">
        <v>4</v>
      </c>
      <c r="AV128" s="27"/>
      <c r="AW128" s="27"/>
      <c r="AX128" s="27"/>
      <c r="AY128" s="27"/>
      <c r="AZ128" s="27" t="s">
        <v>3</v>
      </c>
      <c r="BA128" s="27"/>
      <c r="BB128" s="27"/>
      <c r="BC128" s="27"/>
      <c r="BD128" s="27"/>
      <c r="BE128" s="27" t="s">
        <v>90</v>
      </c>
      <c r="BF128" s="27"/>
      <c r="BG128" s="27"/>
      <c r="BH128" s="27"/>
      <c r="BI128" s="27"/>
      <c r="BJ128" s="27" t="s">
        <v>4</v>
      </c>
      <c r="BK128" s="27"/>
      <c r="BL128" s="27"/>
      <c r="BM128" s="27"/>
      <c r="BN128" s="27"/>
      <c r="BO128" s="27" t="s">
        <v>3</v>
      </c>
      <c r="BP128" s="27"/>
      <c r="BQ128" s="27"/>
      <c r="BR128" s="27"/>
      <c r="BS128" s="27"/>
      <c r="BT128" s="27" t="s">
        <v>97</v>
      </c>
      <c r="BU128" s="27"/>
      <c r="BV128" s="27"/>
      <c r="BW128" s="27"/>
      <c r="BX128" s="27"/>
    </row>
    <row r="129" spans="1:79" ht="15" customHeight="1">
      <c r="A129" s="36">
        <v>1</v>
      </c>
      <c r="B129" s="37"/>
      <c r="C129" s="37"/>
      <c r="D129" s="27">
        <v>2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>
        <v>3</v>
      </c>
      <c r="R129" s="27"/>
      <c r="S129" s="27"/>
      <c r="T129" s="27"/>
      <c r="U129" s="27"/>
      <c r="V129" s="27">
        <v>4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7">
        <v>5</v>
      </c>
      <c r="AG129" s="27"/>
      <c r="AH129" s="27"/>
      <c r="AI129" s="27"/>
      <c r="AJ129" s="27"/>
      <c r="AK129" s="27">
        <v>6</v>
      </c>
      <c r="AL129" s="27"/>
      <c r="AM129" s="27"/>
      <c r="AN129" s="27"/>
      <c r="AO129" s="27"/>
      <c r="AP129" s="27">
        <v>7</v>
      </c>
      <c r="AQ129" s="27"/>
      <c r="AR129" s="27"/>
      <c r="AS129" s="27"/>
      <c r="AT129" s="27"/>
      <c r="AU129" s="27">
        <v>8</v>
      </c>
      <c r="AV129" s="27"/>
      <c r="AW129" s="27"/>
      <c r="AX129" s="27"/>
      <c r="AY129" s="27"/>
      <c r="AZ129" s="27">
        <v>9</v>
      </c>
      <c r="BA129" s="27"/>
      <c r="BB129" s="27"/>
      <c r="BC129" s="27"/>
      <c r="BD129" s="27"/>
      <c r="BE129" s="27">
        <v>10</v>
      </c>
      <c r="BF129" s="27"/>
      <c r="BG129" s="27"/>
      <c r="BH129" s="27"/>
      <c r="BI129" s="27"/>
      <c r="BJ129" s="27">
        <v>11</v>
      </c>
      <c r="BK129" s="27"/>
      <c r="BL129" s="27"/>
      <c r="BM129" s="27"/>
      <c r="BN129" s="27"/>
      <c r="BO129" s="27">
        <v>12</v>
      </c>
      <c r="BP129" s="27"/>
      <c r="BQ129" s="27"/>
      <c r="BR129" s="27"/>
      <c r="BS129" s="27"/>
      <c r="BT129" s="27">
        <v>13</v>
      </c>
      <c r="BU129" s="27"/>
      <c r="BV129" s="27"/>
      <c r="BW129" s="27"/>
      <c r="BX129" s="27"/>
    </row>
    <row r="130" spans="1:79" ht="10.5" hidden="1" customHeight="1">
      <c r="A130" s="39" t="s">
        <v>154</v>
      </c>
      <c r="B130" s="40"/>
      <c r="C130" s="40"/>
      <c r="D130" s="27" t="s">
        <v>57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70</v>
      </c>
      <c r="R130" s="27"/>
      <c r="S130" s="27"/>
      <c r="T130" s="27"/>
      <c r="U130" s="27"/>
      <c r="V130" s="27" t="s">
        <v>71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26" t="s">
        <v>111</v>
      </c>
      <c r="AG130" s="26"/>
      <c r="AH130" s="26"/>
      <c r="AI130" s="26"/>
      <c r="AJ130" s="26"/>
      <c r="AK130" s="30" t="s">
        <v>112</v>
      </c>
      <c r="AL130" s="30"/>
      <c r="AM130" s="30"/>
      <c r="AN130" s="30"/>
      <c r="AO130" s="30"/>
      <c r="AP130" s="50" t="s">
        <v>190</v>
      </c>
      <c r="AQ130" s="50"/>
      <c r="AR130" s="50"/>
      <c r="AS130" s="50"/>
      <c r="AT130" s="50"/>
      <c r="AU130" s="26" t="s">
        <v>113</v>
      </c>
      <c r="AV130" s="26"/>
      <c r="AW130" s="26"/>
      <c r="AX130" s="26"/>
      <c r="AY130" s="26"/>
      <c r="AZ130" s="30" t="s">
        <v>114</v>
      </c>
      <c r="BA130" s="30"/>
      <c r="BB130" s="30"/>
      <c r="BC130" s="30"/>
      <c r="BD130" s="30"/>
      <c r="BE130" s="50" t="s">
        <v>190</v>
      </c>
      <c r="BF130" s="50"/>
      <c r="BG130" s="50"/>
      <c r="BH130" s="50"/>
      <c r="BI130" s="50"/>
      <c r="BJ130" s="26" t="s">
        <v>105</v>
      </c>
      <c r="BK130" s="26"/>
      <c r="BL130" s="26"/>
      <c r="BM130" s="26"/>
      <c r="BN130" s="26"/>
      <c r="BO130" s="30" t="s">
        <v>106</v>
      </c>
      <c r="BP130" s="30"/>
      <c r="BQ130" s="30"/>
      <c r="BR130" s="30"/>
      <c r="BS130" s="30"/>
      <c r="BT130" s="50" t="s">
        <v>190</v>
      </c>
      <c r="BU130" s="50"/>
      <c r="BV130" s="50"/>
      <c r="BW130" s="50"/>
      <c r="BX130" s="50"/>
      <c r="CA130" t="s">
        <v>37</v>
      </c>
    </row>
    <row r="131" spans="1:79" s="6" customFormat="1" ht="15" customHeight="1">
      <c r="A131" s="86">
        <v>0</v>
      </c>
      <c r="B131" s="87"/>
      <c r="C131" s="87"/>
      <c r="D131" s="111" t="s">
        <v>189</v>
      </c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  <c r="AB131" s="111"/>
      <c r="AC131" s="111"/>
      <c r="AD131" s="111"/>
      <c r="AE131" s="111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  <c r="CA131" s="6" t="s">
        <v>38</v>
      </c>
    </row>
    <row r="132" spans="1:79" s="99" customFormat="1" ht="85.5" customHeight="1">
      <c r="A132" s="89">
        <v>1</v>
      </c>
      <c r="B132" s="90"/>
      <c r="C132" s="90"/>
      <c r="D132" s="114" t="s">
        <v>191</v>
      </c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6"/>
      <c r="Q132" s="27" t="s">
        <v>192</v>
      </c>
      <c r="R132" s="27"/>
      <c r="S132" s="27"/>
      <c r="T132" s="27"/>
      <c r="U132" s="27"/>
      <c r="V132" s="27" t="s">
        <v>193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7">
        <v>42662</v>
      </c>
      <c r="AG132" s="117"/>
      <c r="AH132" s="117"/>
      <c r="AI132" s="117"/>
      <c r="AJ132" s="117"/>
      <c r="AK132" s="117">
        <v>0</v>
      </c>
      <c r="AL132" s="117"/>
      <c r="AM132" s="117"/>
      <c r="AN132" s="117"/>
      <c r="AO132" s="117"/>
      <c r="AP132" s="117">
        <v>42662</v>
      </c>
      <c r="AQ132" s="117"/>
      <c r="AR132" s="117"/>
      <c r="AS132" s="117"/>
      <c r="AT132" s="117"/>
      <c r="AU132" s="117">
        <v>90000</v>
      </c>
      <c r="AV132" s="117"/>
      <c r="AW132" s="117"/>
      <c r="AX132" s="117"/>
      <c r="AY132" s="117"/>
      <c r="AZ132" s="117">
        <v>0</v>
      </c>
      <c r="BA132" s="117"/>
      <c r="BB132" s="117"/>
      <c r="BC132" s="117"/>
      <c r="BD132" s="117"/>
      <c r="BE132" s="117">
        <v>90000</v>
      </c>
      <c r="BF132" s="117"/>
      <c r="BG132" s="117"/>
      <c r="BH132" s="117"/>
      <c r="BI132" s="117"/>
      <c r="BJ132" s="117">
        <v>95000</v>
      </c>
      <c r="BK132" s="117"/>
      <c r="BL132" s="117"/>
      <c r="BM132" s="117"/>
      <c r="BN132" s="117"/>
      <c r="BO132" s="117">
        <v>0</v>
      </c>
      <c r="BP132" s="117"/>
      <c r="BQ132" s="117"/>
      <c r="BR132" s="117"/>
      <c r="BS132" s="117"/>
      <c r="BT132" s="117">
        <v>95000</v>
      </c>
      <c r="BU132" s="117"/>
      <c r="BV132" s="117"/>
      <c r="BW132" s="117"/>
      <c r="BX132" s="117"/>
    </row>
    <row r="133" spans="1:79" s="99" customFormat="1" ht="60" customHeight="1">
      <c r="A133" s="89">
        <v>2</v>
      </c>
      <c r="B133" s="90"/>
      <c r="C133" s="90"/>
      <c r="D133" s="114" t="s">
        <v>194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192</v>
      </c>
      <c r="R133" s="27"/>
      <c r="S133" s="27"/>
      <c r="T133" s="27"/>
      <c r="U133" s="27"/>
      <c r="V133" s="27" t="s">
        <v>193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7">
        <v>46078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46078</v>
      </c>
      <c r="AQ133" s="117"/>
      <c r="AR133" s="117"/>
      <c r="AS133" s="117"/>
      <c r="AT133" s="117"/>
      <c r="AU133" s="117">
        <v>90000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90000</v>
      </c>
      <c r="BF133" s="117"/>
      <c r="BG133" s="117"/>
      <c r="BH133" s="117"/>
      <c r="BI133" s="117"/>
      <c r="BJ133" s="117">
        <v>130000</v>
      </c>
      <c r="BK133" s="117"/>
      <c r="BL133" s="117"/>
      <c r="BM133" s="117"/>
      <c r="BN133" s="117"/>
      <c r="BO133" s="117">
        <v>0</v>
      </c>
      <c r="BP133" s="117"/>
      <c r="BQ133" s="117"/>
      <c r="BR133" s="117"/>
      <c r="BS133" s="117"/>
      <c r="BT133" s="117">
        <v>130000</v>
      </c>
      <c r="BU133" s="117"/>
      <c r="BV133" s="117"/>
      <c r="BW133" s="117"/>
      <c r="BX133" s="117"/>
    </row>
    <row r="134" spans="1:79" s="99" customFormat="1" ht="30" customHeight="1">
      <c r="A134" s="89">
        <v>3</v>
      </c>
      <c r="B134" s="90"/>
      <c r="C134" s="90"/>
      <c r="D134" s="114" t="s">
        <v>195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192</v>
      </c>
      <c r="R134" s="27"/>
      <c r="S134" s="27"/>
      <c r="T134" s="27"/>
      <c r="U134" s="27"/>
      <c r="V134" s="27" t="s">
        <v>193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7">
        <v>755459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755459</v>
      </c>
      <c r="AQ134" s="117"/>
      <c r="AR134" s="117"/>
      <c r="AS134" s="117"/>
      <c r="AT134" s="117"/>
      <c r="AU134" s="117">
        <v>843000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843000</v>
      </c>
      <c r="BF134" s="117"/>
      <c r="BG134" s="117"/>
      <c r="BH134" s="117"/>
      <c r="BI134" s="117"/>
      <c r="BJ134" s="117">
        <v>606000</v>
      </c>
      <c r="BK134" s="117"/>
      <c r="BL134" s="117"/>
      <c r="BM134" s="117"/>
      <c r="BN134" s="117"/>
      <c r="BO134" s="117">
        <v>0</v>
      </c>
      <c r="BP134" s="117"/>
      <c r="BQ134" s="117"/>
      <c r="BR134" s="117"/>
      <c r="BS134" s="117"/>
      <c r="BT134" s="117">
        <v>606000</v>
      </c>
      <c r="BU134" s="117"/>
      <c r="BV134" s="117"/>
      <c r="BW134" s="117"/>
      <c r="BX134" s="117"/>
    </row>
    <row r="135" spans="1:79" s="99" customFormat="1" ht="30" customHeight="1">
      <c r="A135" s="89">
        <v>4</v>
      </c>
      <c r="B135" s="90"/>
      <c r="C135" s="90"/>
      <c r="D135" s="114" t="s">
        <v>196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192</v>
      </c>
      <c r="R135" s="27"/>
      <c r="S135" s="27"/>
      <c r="T135" s="27"/>
      <c r="U135" s="27"/>
      <c r="V135" s="27" t="s">
        <v>193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285215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285215</v>
      </c>
      <c r="AQ135" s="117"/>
      <c r="AR135" s="117"/>
      <c r="AS135" s="117"/>
      <c r="AT135" s="117"/>
      <c r="AU135" s="117">
        <v>330000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330000</v>
      </c>
      <c r="BF135" s="117"/>
      <c r="BG135" s="117"/>
      <c r="BH135" s="117"/>
      <c r="BI135" s="117"/>
      <c r="BJ135" s="117">
        <v>317000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317000</v>
      </c>
      <c r="BU135" s="117"/>
      <c r="BV135" s="117"/>
      <c r="BW135" s="117"/>
      <c r="BX135" s="117"/>
    </row>
    <row r="136" spans="1:79" s="99" customFormat="1" ht="45" customHeight="1">
      <c r="A136" s="89">
        <v>5</v>
      </c>
      <c r="B136" s="90"/>
      <c r="C136" s="90"/>
      <c r="D136" s="114" t="s">
        <v>197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192</v>
      </c>
      <c r="R136" s="27"/>
      <c r="S136" s="27"/>
      <c r="T136" s="27"/>
      <c r="U136" s="27"/>
      <c r="V136" s="27" t="s">
        <v>193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1342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1342</v>
      </c>
      <c r="AQ136" s="117"/>
      <c r="AR136" s="117"/>
      <c r="AS136" s="117"/>
      <c r="AT136" s="117"/>
      <c r="AU136" s="117">
        <v>5000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5000</v>
      </c>
      <c r="BF136" s="117"/>
      <c r="BG136" s="117"/>
      <c r="BH136" s="117"/>
      <c r="BI136" s="117"/>
      <c r="BJ136" s="117">
        <v>4000</v>
      </c>
      <c r="BK136" s="117"/>
      <c r="BL136" s="117"/>
      <c r="BM136" s="117"/>
      <c r="BN136" s="117"/>
      <c r="BO136" s="117">
        <v>0</v>
      </c>
      <c r="BP136" s="117"/>
      <c r="BQ136" s="117"/>
      <c r="BR136" s="117"/>
      <c r="BS136" s="117"/>
      <c r="BT136" s="117">
        <v>4000</v>
      </c>
      <c r="BU136" s="117"/>
      <c r="BV136" s="117"/>
      <c r="BW136" s="117"/>
      <c r="BX136" s="117"/>
    </row>
    <row r="137" spans="1:79" s="99" customFormat="1" ht="75" customHeight="1">
      <c r="A137" s="89">
        <v>6</v>
      </c>
      <c r="B137" s="90"/>
      <c r="C137" s="90"/>
      <c r="D137" s="114" t="s">
        <v>198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192</v>
      </c>
      <c r="R137" s="27"/>
      <c r="S137" s="27"/>
      <c r="T137" s="27"/>
      <c r="U137" s="27"/>
      <c r="V137" s="27" t="s">
        <v>193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7">
        <v>27569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27569</v>
      </c>
      <c r="AQ137" s="117"/>
      <c r="AR137" s="117"/>
      <c r="AS137" s="117"/>
      <c r="AT137" s="117"/>
      <c r="AU137" s="117">
        <v>40000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40000</v>
      </c>
      <c r="BF137" s="117"/>
      <c r="BG137" s="117"/>
      <c r="BH137" s="117"/>
      <c r="BI137" s="117"/>
      <c r="BJ137" s="117">
        <v>25000</v>
      </c>
      <c r="BK137" s="117"/>
      <c r="BL137" s="117"/>
      <c r="BM137" s="117"/>
      <c r="BN137" s="117"/>
      <c r="BO137" s="117">
        <v>0</v>
      </c>
      <c r="BP137" s="117"/>
      <c r="BQ137" s="117"/>
      <c r="BR137" s="117"/>
      <c r="BS137" s="117"/>
      <c r="BT137" s="117">
        <v>25000</v>
      </c>
      <c r="BU137" s="117"/>
      <c r="BV137" s="117"/>
      <c r="BW137" s="117"/>
      <c r="BX137" s="117"/>
    </row>
    <row r="138" spans="1:79" s="99" customFormat="1" ht="30" customHeight="1">
      <c r="A138" s="89">
        <v>7</v>
      </c>
      <c r="B138" s="90"/>
      <c r="C138" s="90"/>
      <c r="D138" s="114" t="s">
        <v>199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192</v>
      </c>
      <c r="R138" s="27"/>
      <c r="S138" s="27"/>
      <c r="T138" s="27"/>
      <c r="U138" s="27"/>
      <c r="V138" s="27" t="s">
        <v>193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7">
        <v>0</v>
      </c>
      <c r="AG138" s="117"/>
      <c r="AH138" s="117"/>
      <c r="AI138" s="117"/>
      <c r="AJ138" s="117"/>
      <c r="AK138" s="117">
        <v>0</v>
      </c>
      <c r="AL138" s="117"/>
      <c r="AM138" s="117"/>
      <c r="AN138" s="117"/>
      <c r="AO138" s="117"/>
      <c r="AP138" s="117">
        <v>0</v>
      </c>
      <c r="AQ138" s="117"/>
      <c r="AR138" s="117"/>
      <c r="AS138" s="117"/>
      <c r="AT138" s="117"/>
      <c r="AU138" s="117">
        <v>165000</v>
      </c>
      <c r="AV138" s="117"/>
      <c r="AW138" s="117"/>
      <c r="AX138" s="117"/>
      <c r="AY138" s="117"/>
      <c r="AZ138" s="117">
        <v>0</v>
      </c>
      <c r="BA138" s="117"/>
      <c r="BB138" s="117"/>
      <c r="BC138" s="117"/>
      <c r="BD138" s="117"/>
      <c r="BE138" s="117">
        <v>165000</v>
      </c>
      <c r="BF138" s="117"/>
      <c r="BG138" s="117"/>
      <c r="BH138" s="117"/>
      <c r="BI138" s="117"/>
      <c r="BJ138" s="117">
        <v>100000</v>
      </c>
      <c r="BK138" s="117"/>
      <c r="BL138" s="117"/>
      <c r="BM138" s="117"/>
      <c r="BN138" s="117"/>
      <c r="BO138" s="117">
        <v>0</v>
      </c>
      <c r="BP138" s="117"/>
      <c r="BQ138" s="117"/>
      <c r="BR138" s="117"/>
      <c r="BS138" s="117"/>
      <c r="BT138" s="117">
        <v>100000</v>
      </c>
      <c r="BU138" s="117"/>
      <c r="BV138" s="117"/>
      <c r="BW138" s="117"/>
      <c r="BX138" s="117"/>
    </row>
    <row r="139" spans="1:79" s="6" customFormat="1" ht="15" customHeight="1">
      <c r="A139" s="86">
        <v>0</v>
      </c>
      <c r="B139" s="87"/>
      <c r="C139" s="87"/>
      <c r="D139" s="113" t="s">
        <v>200</v>
      </c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2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</row>
    <row r="140" spans="1:79" s="99" customFormat="1" ht="28.5" customHeight="1">
      <c r="A140" s="89">
        <v>1</v>
      </c>
      <c r="B140" s="90"/>
      <c r="C140" s="90"/>
      <c r="D140" s="114" t="s">
        <v>201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202</v>
      </c>
      <c r="R140" s="27"/>
      <c r="S140" s="27"/>
      <c r="T140" s="27"/>
      <c r="U140" s="27"/>
      <c r="V140" s="27" t="s">
        <v>203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7">
        <v>10</v>
      </c>
      <c r="AG140" s="117"/>
      <c r="AH140" s="117"/>
      <c r="AI140" s="117"/>
      <c r="AJ140" s="117"/>
      <c r="AK140" s="117">
        <v>0</v>
      </c>
      <c r="AL140" s="117"/>
      <c r="AM140" s="117"/>
      <c r="AN140" s="117"/>
      <c r="AO140" s="117"/>
      <c r="AP140" s="117">
        <v>10</v>
      </c>
      <c r="AQ140" s="117"/>
      <c r="AR140" s="117"/>
      <c r="AS140" s="117"/>
      <c r="AT140" s="117"/>
      <c r="AU140" s="117">
        <v>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0</v>
      </c>
      <c r="BF140" s="117"/>
      <c r="BG140" s="117"/>
      <c r="BH140" s="117"/>
      <c r="BI140" s="117"/>
      <c r="BJ140" s="117">
        <v>5</v>
      </c>
      <c r="BK140" s="117"/>
      <c r="BL140" s="117"/>
      <c r="BM140" s="117"/>
      <c r="BN140" s="117"/>
      <c r="BO140" s="117">
        <v>0</v>
      </c>
      <c r="BP140" s="117"/>
      <c r="BQ140" s="117"/>
      <c r="BR140" s="117"/>
      <c r="BS140" s="117"/>
      <c r="BT140" s="117">
        <v>5</v>
      </c>
      <c r="BU140" s="117"/>
      <c r="BV140" s="117"/>
      <c r="BW140" s="117"/>
      <c r="BX140" s="117"/>
    </row>
    <row r="141" spans="1:79" s="99" customFormat="1" ht="30" customHeight="1">
      <c r="A141" s="89">
        <v>2</v>
      </c>
      <c r="B141" s="90"/>
      <c r="C141" s="90"/>
      <c r="D141" s="114" t="s">
        <v>204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205</v>
      </c>
      <c r="R141" s="27"/>
      <c r="S141" s="27"/>
      <c r="T141" s="27"/>
      <c r="U141" s="27"/>
      <c r="V141" s="27" t="s">
        <v>203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7">
        <v>0</v>
      </c>
      <c r="AG141" s="117"/>
      <c r="AH141" s="117"/>
      <c r="AI141" s="117"/>
      <c r="AJ141" s="117"/>
      <c r="AK141" s="117">
        <v>0</v>
      </c>
      <c r="AL141" s="117"/>
      <c r="AM141" s="117"/>
      <c r="AN141" s="117"/>
      <c r="AO141" s="117"/>
      <c r="AP141" s="117">
        <v>0</v>
      </c>
      <c r="AQ141" s="117"/>
      <c r="AR141" s="117"/>
      <c r="AS141" s="117"/>
      <c r="AT141" s="117"/>
      <c r="AU141" s="117">
        <v>80</v>
      </c>
      <c r="AV141" s="117"/>
      <c r="AW141" s="117"/>
      <c r="AX141" s="117"/>
      <c r="AY141" s="117"/>
      <c r="AZ141" s="117">
        <v>0</v>
      </c>
      <c r="BA141" s="117"/>
      <c r="BB141" s="117"/>
      <c r="BC141" s="117"/>
      <c r="BD141" s="117"/>
      <c r="BE141" s="117">
        <v>80</v>
      </c>
      <c r="BF141" s="117"/>
      <c r="BG141" s="117"/>
      <c r="BH141" s="117"/>
      <c r="BI141" s="117"/>
      <c r="BJ141" s="117">
        <v>50</v>
      </c>
      <c r="BK141" s="117"/>
      <c r="BL141" s="117"/>
      <c r="BM141" s="117"/>
      <c r="BN141" s="117"/>
      <c r="BO141" s="117">
        <v>0</v>
      </c>
      <c r="BP141" s="117"/>
      <c r="BQ141" s="117"/>
      <c r="BR141" s="117"/>
      <c r="BS141" s="117"/>
      <c r="BT141" s="117">
        <v>50</v>
      </c>
      <c r="BU141" s="117"/>
      <c r="BV141" s="117"/>
      <c r="BW141" s="117"/>
      <c r="BX141" s="117"/>
    </row>
    <row r="142" spans="1:79" s="99" customFormat="1" ht="45" customHeight="1">
      <c r="A142" s="89">
        <v>3</v>
      </c>
      <c r="B142" s="90"/>
      <c r="C142" s="90"/>
      <c r="D142" s="114" t="s">
        <v>206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207</v>
      </c>
      <c r="R142" s="27"/>
      <c r="S142" s="27"/>
      <c r="T142" s="27"/>
      <c r="U142" s="27"/>
      <c r="V142" s="27" t="s">
        <v>208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7">
        <v>0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0</v>
      </c>
      <c r="AQ142" s="117"/>
      <c r="AR142" s="117"/>
      <c r="AS142" s="117"/>
      <c r="AT142" s="117"/>
      <c r="AU142" s="117">
        <v>1.125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1.125</v>
      </c>
      <c r="BF142" s="117"/>
      <c r="BG142" s="117"/>
      <c r="BH142" s="117"/>
      <c r="BI142" s="117"/>
      <c r="BJ142" s="117">
        <v>1.125</v>
      </c>
      <c r="BK142" s="117"/>
      <c r="BL142" s="117"/>
      <c r="BM142" s="117"/>
      <c r="BN142" s="117"/>
      <c r="BO142" s="117">
        <v>0</v>
      </c>
      <c r="BP142" s="117"/>
      <c r="BQ142" s="117"/>
      <c r="BR142" s="117"/>
      <c r="BS142" s="117"/>
      <c r="BT142" s="117">
        <v>1.125</v>
      </c>
      <c r="BU142" s="117"/>
      <c r="BV142" s="117"/>
      <c r="BW142" s="117"/>
      <c r="BX142" s="117"/>
    </row>
    <row r="143" spans="1:79" s="99" customFormat="1" ht="30" customHeight="1">
      <c r="A143" s="89">
        <v>4</v>
      </c>
      <c r="B143" s="90"/>
      <c r="C143" s="90"/>
      <c r="D143" s="114" t="s">
        <v>209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210</v>
      </c>
      <c r="R143" s="27"/>
      <c r="S143" s="27"/>
      <c r="T143" s="27"/>
      <c r="U143" s="27"/>
      <c r="V143" s="27" t="s">
        <v>211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0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0</v>
      </c>
      <c r="AQ143" s="117"/>
      <c r="AR143" s="117"/>
      <c r="AS143" s="117"/>
      <c r="AT143" s="117"/>
      <c r="AU143" s="117">
        <v>1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1</v>
      </c>
      <c r="BF143" s="117"/>
      <c r="BG143" s="117"/>
      <c r="BH143" s="117"/>
      <c r="BI143" s="117"/>
      <c r="BJ143" s="117">
        <v>0</v>
      </c>
      <c r="BK143" s="117"/>
      <c r="BL143" s="117"/>
      <c r="BM143" s="117"/>
      <c r="BN143" s="117"/>
      <c r="BO143" s="117">
        <v>0</v>
      </c>
      <c r="BP143" s="117"/>
      <c r="BQ143" s="117"/>
      <c r="BR143" s="117"/>
      <c r="BS143" s="117"/>
      <c r="BT143" s="117">
        <v>0</v>
      </c>
      <c r="BU143" s="117"/>
      <c r="BV143" s="117"/>
      <c r="BW143" s="117"/>
      <c r="BX143" s="117"/>
    </row>
    <row r="144" spans="1:79" s="99" customFormat="1" ht="15" customHeight="1">
      <c r="A144" s="89">
        <v>5</v>
      </c>
      <c r="B144" s="90"/>
      <c r="C144" s="90"/>
      <c r="D144" s="114" t="s">
        <v>212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202</v>
      </c>
      <c r="R144" s="27"/>
      <c r="S144" s="27"/>
      <c r="T144" s="27"/>
      <c r="U144" s="27"/>
      <c r="V144" s="114" t="s">
        <v>213</v>
      </c>
      <c r="W144" s="115"/>
      <c r="X144" s="115"/>
      <c r="Y144" s="115"/>
      <c r="Z144" s="115"/>
      <c r="AA144" s="115"/>
      <c r="AB144" s="115"/>
      <c r="AC144" s="115"/>
      <c r="AD144" s="115"/>
      <c r="AE144" s="116"/>
      <c r="AF144" s="117">
        <v>0</v>
      </c>
      <c r="AG144" s="117"/>
      <c r="AH144" s="117"/>
      <c r="AI144" s="117"/>
      <c r="AJ144" s="117"/>
      <c r="AK144" s="117">
        <v>0</v>
      </c>
      <c r="AL144" s="117"/>
      <c r="AM144" s="117"/>
      <c r="AN144" s="117"/>
      <c r="AO144" s="117"/>
      <c r="AP144" s="117">
        <v>0</v>
      </c>
      <c r="AQ144" s="117"/>
      <c r="AR144" s="117"/>
      <c r="AS144" s="117"/>
      <c r="AT144" s="117"/>
      <c r="AU144" s="117">
        <v>3</v>
      </c>
      <c r="AV144" s="117"/>
      <c r="AW144" s="117"/>
      <c r="AX144" s="117"/>
      <c r="AY144" s="117"/>
      <c r="AZ144" s="117">
        <v>0</v>
      </c>
      <c r="BA144" s="117"/>
      <c r="BB144" s="117"/>
      <c r="BC144" s="117"/>
      <c r="BD144" s="117"/>
      <c r="BE144" s="117">
        <v>3</v>
      </c>
      <c r="BF144" s="117"/>
      <c r="BG144" s="117"/>
      <c r="BH144" s="117"/>
      <c r="BI144" s="117"/>
      <c r="BJ144" s="117">
        <v>3</v>
      </c>
      <c r="BK144" s="117"/>
      <c r="BL144" s="117"/>
      <c r="BM144" s="117"/>
      <c r="BN144" s="117"/>
      <c r="BO144" s="117">
        <v>0</v>
      </c>
      <c r="BP144" s="117"/>
      <c r="BQ144" s="117"/>
      <c r="BR144" s="117"/>
      <c r="BS144" s="117"/>
      <c r="BT144" s="117">
        <v>3</v>
      </c>
      <c r="BU144" s="117"/>
      <c r="BV144" s="117"/>
      <c r="BW144" s="117"/>
      <c r="BX144" s="117"/>
    </row>
    <row r="145" spans="1:79" s="99" customFormat="1" ht="30" customHeight="1">
      <c r="A145" s="89">
        <v>6</v>
      </c>
      <c r="B145" s="90"/>
      <c r="C145" s="90"/>
      <c r="D145" s="114" t="s">
        <v>214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202</v>
      </c>
      <c r="R145" s="27"/>
      <c r="S145" s="27"/>
      <c r="T145" s="27"/>
      <c r="U145" s="27"/>
      <c r="V145" s="114" t="s">
        <v>215</v>
      </c>
      <c r="W145" s="115"/>
      <c r="X145" s="115"/>
      <c r="Y145" s="115"/>
      <c r="Z145" s="115"/>
      <c r="AA145" s="115"/>
      <c r="AB145" s="115"/>
      <c r="AC145" s="115"/>
      <c r="AD145" s="115"/>
      <c r="AE145" s="116"/>
      <c r="AF145" s="117">
        <v>0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0</v>
      </c>
      <c r="AQ145" s="117"/>
      <c r="AR145" s="117"/>
      <c r="AS145" s="117"/>
      <c r="AT145" s="117"/>
      <c r="AU145" s="117">
        <v>6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6</v>
      </c>
      <c r="BF145" s="117"/>
      <c r="BG145" s="117"/>
      <c r="BH145" s="117"/>
      <c r="BI145" s="117"/>
      <c r="BJ145" s="117">
        <v>6</v>
      </c>
      <c r="BK145" s="117"/>
      <c r="BL145" s="117"/>
      <c r="BM145" s="117"/>
      <c r="BN145" s="117"/>
      <c r="BO145" s="117">
        <v>0</v>
      </c>
      <c r="BP145" s="117"/>
      <c r="BQ145" s="117"/>
      <c r="BR145" s="117"/>
      <c r="BS145" s="117"/>
      <c r="BT145" s="117">
        <v>6</v>
      </c>
      <c r="BU145" s="117"/>
      <c r="BV145" s="117"/>
      <c r="BW145" s="117"/>
      <c r="BX145" s="117"/>
    </row>
    <row r="146" spans="1:79" s="99" customFormat="1" ht="45" customHeight="1">
      <c r="A146" s="89">
        <v>7</v>
      </c>
      <c r="B146" s="90"/>
      <c r="C146" s="90"/>
      <c r="D146" s="114" t="s">
        <v>216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202</v>
      </c>
      <c r="R146" s="27"/>
      <c r="S146" s="27"/>
      <c r="T146" s="27"/>
      <c r="U146" s="27"/>
      <c r="V146" s="114" t="s">
        <v>217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  <c r="BJ146" s="117">
        <v>12000</v>
      </c>
      <c r="BK146" s="117"/>
      <c r="BL146" s="117"/>
      <c r="BM146" s="117"/>
      <c r="BN146" s="117"/>
      <c r="BO146" s="117">
        <v>0</v>
      </c>
      <c r="BP146" s="117"/>
      <c r="BQ146" s="117"/>
      <c r="BR146" s="117"/>
      <c r="BS146" s="117"/>
      <c r="BT146" s="117">
        <v>12000</v>
      </c>
      <c r="BU146" s="117"/>
      <c r="BV146" s="117"/>
      <c r="BW146" s="117"/>
      <c r="BX146" s="117"/>
    </row>
    <row r="147" spans="1:79" s="6" customFormat="1" ht="15" customHeight="1">
      <c r="A147" s="86">
        <v>0</v>
      </c>
      <c r="B147" s="87"/>
      <c r="C147" s="87"/>
      <c r="D147" s="113" t="s">
        <v>218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/>
      <c r="R147" s="111"/>
      <c r="S147" s="111"/>
      <c r="T147" s="111"/>
      <c r="U147" s="111"/>
      <c r="V147" s="113"/>
      <c r="W147" s="101"/>
      <c r="X147" s="101"/>
      <c r="Y147" s="101"/>
      <c r="Z147" s="101"/>
      <c r="AA147" s="101"/>
      <c r="AB147" s="101"/>
      <c r="AC147" s="101"/>
      <c r="AD147" s="101"/>
      <c r="AE147" s="102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2"/>
      <c r="BM147" s="112"/>
      <c r="BN147" s="112"/>
      <c r="BO147" s="112"/>
      <c r="BP147" s="112"/>
      <c r="BQ147" s="112"/>
      <c r="BR147" s="112"/>
      <c r="BS147" s="112"/>
      <c r="BT147" s="112"/>
      <c r="BU147" s="112"/>
      <c r="BV147" s="112"/>
      <c r="BW147" s="112"/>
      <c r="BX147" s="112"/>
    </row>
    <row r="148" spans="1:79" s="99" customFormat="1" ht="28.5" customHeight="1">
      <c r="A148" s="89">
        <v>1</v>
      </c>
      <c r="B148" s="90"/>
      <c r="C148" s="90"/>
      <c r="D148" s="114" t="s">
        <v>219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192</v>
      </c>
      <c r="R148" s="27"/>
      <c r="S148" s="27"/>
      <c r="T148" s="27"/>
      <c r="U148" s="27"/>
      <c r="V148" s="114" t="s">
        <v>220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7">
        <v>4266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4266</v>
      </c>
      <c r="AQ148" s="117"/>
      <c r="AR148" s="117"/>
      <c r="AS148" s="117"/>
      <c r="AT148" s="117"/>
      <c r="AU148" s="117">
        <v>0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0</v>
      </c>
      <c r="BF148" s="117"/>
      <c r="BG148" s="117"/>
      <c r="BH148" s="117"/>
      <c r="BI148" s="117"/>
      <c r="BJ148" s="117">
        <v>20000</v>
      </c>
      <c r="BK148" s="117"/>
      <c r="BL148" s="117"/>
      <c r="BM148" s="117"/>
      <c r="BN148" s="117"/>
      <c r="BO148" s="117">
        <v>0</v>
      </c>
      <c r="BP148" s="117"/>
      <c r="BQ148" s="117"/>
      <c r="BR148" s="117"/>
      <c r="BS148" s="117"/>
      <c r="BT148" s="117">
        <v>20000</v>
      </c>
      <c r="BU148" s="117"/>
      <c r="BV148" s="117"/>
      <c r="BW148" s="117"/>
      <c r="BX148" s="117"/>
    </row>
    <row r="149" spans="1:79" s="99" customFormat="1" ht="30" customHeight="1">
      <c r="A149" s="89">
        <v>2</v>
      </c>
      <c r="B149" s="90"/>
      <c r="C149" s="90"/>
      <c r="D149" s="114" t="s">
        <v>221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192</v>
      </c>
      <c r="R149" s="27"/>
      <c r="S149" s="27"/>
      <c r="T149" s="27"/>
      <c r="U149" s="27"/>
      <c r="V149" s="114" t="s">
        <v>220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7">
        <v>0</v>
      </c>
      <c r="AG149" s="117"/>
      <c r="AH149" s="117"/>
      <c r="AI149" s="117"/>
      <c r="AJ149" s="117"/>
      <c r="AK149" s="117">
        <v>0</v>
      </c>
      <c r="AL149" s="117"/>
      <c r="AM149" s="117"/>
      <c r="AN149" s="117"/>
      <c r="AO149" s="117"/>
      <c r="AP149" s="117">
        <v>0</v>
      </c>
      <c r="AQ149" s="117"/>
      <c r="AR149" s="117"/>
      <c r="AS149" s="117"/>
      <c r="AT149" s="117"/>
      <c r="AU149" s="117">
        <v>500</v>
      </c>
      <c r="AV149" s="117"/>
      <c r="AW149" s="117"/>
      <c r="AX149" s="117"/>
      <c r="AY149" s="117"/>
      <c r="AZ149" s="117">
        <v>0</v>
      </c>
      <c r="BA149" s="117"/>
      <c r="BB149" s="117"/>
      <c r="BC149" s="117"/>
      <c r="BD149" s="117"/>
      <c r="BE149" s="117">
        <v>500</v>
      </c>
      <c r="BF149" s="117"/>
      <c r="BG149" s="117"/>
      <c r="BH149" s="117"/>
      <c r="BI149" s="117"/>
      <c r="BJ149" s="117">
        <v>500</v>
      </c>
      <c r="BK149" s="117"/>
      <c r="BL149" s="117"/>
      <c r="BM149" s="117"/>
      <c r="BN149" s="117"/>
      <c r="BO149" s="117">
        <v>0</v>
      </c>
      <c r="BP149" s="117"/>
      <c r="BQ149" s="117"/>
      <c r="BR149" s="117"/>
      <c r="BS149" s="117"/>
      <c r="BT149" s="117">
        <v>500</v>
      </c>
      <c r="BU149" s="117"/>
      <c r="BV149" s="117"/>
      <c r="BW149" s="117"/>
      <c r="BX149" s="117"/>
    </row>
    <row r="150" spans="1:79" s="99" customFormat="1" ht="45" customHeight="1">
      <c r="A150" s="89">
        <v>3</v>
      </c>
      <c r="B150" s="90"/>
      <c r="C150" s="90"/>
      <c r="D150" s="114" t="s">
        <v>222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192</v>
      </c>
      <c r="R150" s="27"/>
      <c r="S150" s="27"/>
      <c r="T150" s="27"/>
      <c r="U150" s="27"/>
      <c r="V150" s="114" t="s">
        <v>220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7">
        <v>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0</v>
      </c>
      <c r="AQ150" s="117"/>
      <c r="AR150" s="117"/>
      <c r="AS150" s="117"/>
      <c r="AT150" s="117"/>
      <c r="AU150" s="117">
        <v>80000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80000</v>
      </c>
      <c r="BF150" s="117"/>
      <c r="BG150" s="117"/>
      <c r="BH150" s="117"/>
      <c r="BI150" s="117"/>
      <c r="BJ150" s="117">
        <v>80000</v>
      </c>
      <c r="BK150" s="117"/>
      <c r="BL150" s="117"/>
      <c r="BM150" s="117"/>
      <c r="BN150" s="117"/>
      <c r="BO150" s="117">
        <v>0</v>
      </c>
      <c r="BP150" s="117"/>
      <c r="BQ150" s="117"/>
      <c r="BR150" s="117"/>
      <c r="BS150" s="117"/>
      <c r="BT150" s="117">
        <v>80000</v>
      </c>
      <c r="BU150" s="117"/>
      <c r="BV150" s="117"/>
      <c r="BW150" s="117"/>
      <c r="BX150" s="117"/>
    </row>
    <row r="151" spans="1:79" s="99" customFormat="1" ht="30" customHeight="1">
      <c r="A151" s="89">
        <v>4</v>
      </c>
      <c r="B151" s="90"/>
      <c r="C151" s="90"/>
      <c r="D151" s="114" t="s">
        <v>223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192</v>
      </c>
      <c r="R151" s="27"/>
      <c r="S151" s="27"/>
      <c r="T151" s="27"/>
      <c r="U151" s="27"/>
      <c r="V151" s="114" t="s">
        <v>211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7">
        <v>0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0</v>
      </c>
      <c r="AQ151" s="117"/>
      <c r="AR151" s="117"/>
      <c r="AS151" s="117"/>
      <c r="AT151" s="117"/>
      <c r="AU151" s="117">
        <v>330000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330000</v>
      </c>
      <c r="BF151" s="117"/>
      <c r="BG151" s="117"/>
      <c r="BH151" s="117"/>
      <c r="BI151" s="117"/>
      <c r="BJ151" s="117">
        <v>0</v>
      </c>
      <c r="BK151" s="117"/>
      <c r="BL151" s="117"/>
      <c r="BM151" s="117"/>
      <c r="BN151" s="117"/>
      <c r="BO151" s="117">
        <v>0</v>
      </c>
      <c r="BP151" s="117"/>
      <c r="BQ151" s="117"/>
      <c r="BR151" s="117"/>
      <c r="BS151" s="117"/>
      <c r="BT151" s="117">
        <v>0</v>
      </c>
      <c r="BU151" s="117"/>
      <c r="BV151" s="117"/>
      <c r="BW151" s="117"/>
      <c r="BX151" s="117"/>
    </row>
    <row r="152" spans="1:79" s="99" customFormat="1" ht="30" customHeight="1">
      <c r="A152" s="89">
        <v>5</v>
      </c>
      <c r="B152" s="90"/>
      <c r="C152" s="90"/>
      <c r="D152" s="114" t="s">
        <v>224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192</v>
      </c>
      <c r="R152" s="27"/>
      <c r="S152" s="27"/>
      <c r="T152" s="27"/>
      <c r="U152" s="27"/>
      <c r="V152" s="114" t="s">
        <v>211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7">
        <v>0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0</v>
      </c>
      <c r="AQ152" s="117"/>
      <c r="AR152" s="117"/>
      <c r="AS152" s="117"/>
      <c r="AT152" s="117"/>
      <c r="AU152" s="117">
        <v>1667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1667</v>
      </c>
      <c r="BF152" s="117"/>
      <c r="BG152" s="117"/>
      <c r="BH152" s="117"/>
      <c r="BI152" s="117"/>
      <c r="BJ152" s="117">
        <v>1333</v>
      </c>
      <c r="BK152" s="117"/>
      <c r="BL152" s="117"/>
      <c r="BM152" s="117"/>
      <c r="BN152" s="117"/>
      <c r="BO152" s="117">
        <v>0</v>
      </c>
      <c r="BP152" s="117"/>
      <c r="BQ152" s="117"/>
      <c r="BR152" s="117"/>
      <c r="BS152" s="117"/>
      <c r="BT152" s="117">
        <v>1333</v>
      </c>
      <c r="BU152" s="117"/>
      <c r="BV152" s="117"/>
      <c r="BW152" s="117"/>
      <c r="BX152" s="117"/>
    </row>
    <row r="153" spans="1:79" s="99" customFormat="1" ht="30" customHeight="1">
      <c r="A153" s="89">
        <v>6</v>
      </c>
      <c r="B153" s="90"/>
      <c r="C153" s="90"/>
      <c r="D153" s="114" t="s">
        <v>225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192</v>
      </c>
      <c r="R153" s="27"/>
      <c r="S153" s="27"/>
      <c r="T153" s="27"/>
      <c r="U153" s="27"/>
      <c r="V153" s="114" t="s">
        <v>220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7">
        <v>0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0</v>
      </c>
      <c r="AQ153" s="117"/>
      <c r="AR153" s="117"/>
      <c r="AS153" s="117"/>
      <c r="AT153" s="117"/>
      <c r="AU153" s="117">
        <v>140500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140500</v>
      </c>
      <c r="BF153" s="117"/>
      <c r="BG153" s="117"/>
      <c r="BH153" s="117"/>
      <c r="BI153" s="117"/>
      <c r="BJ153" s="117">
        <v>101000</v>
      </c>
      <c r="BK153" s="117"/>
      <c r="BL153" s="117"/>
      <c r="BM153" s="117"/>
      <c r="BN153" s="117"/>
      <c r="BO153" s="117">
        <v>0</v>
      </c>
      <c r="BP153" s="117"/>
      <c r="BQ153" s="117"/>
      <c r="BR153" s="117"/>
      <c r="BS153" s="117"/>
      <c r="BT153" s="117">
        <v>101000</v>
      </c>
      <c r="BU153" s="117"/>
      <c r="BV153" s="117"/>
      <c r="BW153" s="117"/>
      <c r="BX153" s="117"/>
    </row>
    <row r="154" spans="1:79" s="99" customFormat="1" ht="30" customHeight="1">
      <c r="A154" s="89">
        <v>7</v>
      </c>
      <c r="B154" s="90"/>
      <c r="C154" s="90"/>
      <c r="D154" s="114" t="s">
        <v>226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192</v>
      </c>
      <c r="R154" s="27"/>
      <c r="S154" s="27"/>
      <c r="T154" s="27"/>
      <c r="U154" s="27"/>
      <c r="V154" s="114" t="s">
        <v>227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7">
        <v>0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0</v>
      </c>
      <c r="AQ154" s="117"/>
      <c r="AR154" s="117"/>
      <c r="AS154" s="117"/>
      <c r="AT154" s="117"/>
      <c r="AU154" s="117">
        <v>0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0</v>
      </c>
      <c r="BF154" s="117"/>
      <c r="BG154" s="117"/>
      <c r="BH154" s="117"/>
      <c r="BI154" s="117"/>
      <c r="BJ154" s="117">
        <v>3.33</v>
      </c>
      <c r="BK154" s="117"/>
      <c r="BL154" s="117"/>
      <c r="BM154" s="117"/>
      <c r="BN154" s="117"/>
      <c r="BO154" s="117">
        <v>0</v>
      </c>
      <c r="BP154" s="117"/>
      <c r="BQ154" s="117"/>
      <c r="BR154" s="117"/>
      <c r="BS154" s="117"/>
      <c r="BT154" s="117">
        <v>3.33</v>
      </c>
      <c r="BU154" s="117"/>
      <c r="BV154" s="117"/>
      <c r="BW154" s="117"/>
      <c r="BX154" s="117"/>
    </row>
    <row r="156" spans="1:79" ht="14.25" customHeight="1">
      <c r="A156" s="29" t="s">
        <v>292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23.1" customHeight="1">
      <c r="A157" s="51" t="s">
        <v>6</v>
      </c>
      <c r="B157" s="52"/>
      <c r="C157" s="52"/>
      <c r="D157" s="27" t="s">
        <v>9</v>
      </c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 t="s">
        <v>8</v>
      </c>
      <c r="R157" s="27"/>
      <c r="S157" s="27"/>
      <c r="T157" s="27"/>
      <c r="U157" s="27"/>
      <c r="V157" s="27" t="s">
        <v>7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36" t="s">
        <v>283</v>
      </c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8"/>
      <c r="AU157" s="36" t="s">
        <v>288</v>
      </c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8"/>
    </row>
    <row r="158" spans="1:79" ht="28.5" customHeight="1">
      <c r="A158" s="54"/>
      <c r="B158" s="55"/>
      <c r="C158" s="55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 t="s">
        <v>4</v>
      </c>
      <c r="AG158" s="27"/>
      <c r="AH158" s="27"/>
      <c r="AI158" s="27"/>
      <c r="AJ158" s="27"/>
      <c r="AK158" s="27" t="s">
        <v>3</v>
      </c>
      <c r="AL158" s="27"/>
      <c r="AM158" s="27"/>
      <c r="AN158" s="27"/>
      <c r="AO158" s="27"/>
      <c r="AP158" s="27" t="s">
        <v>123</v>
      </c>
      <c r="AQ158" s="27"/>
      <c r="AR158" s="27"/>
      <c r="AS158" s="27"/>
      <c r="AT158" s="27"/>
      <c r="AU158" s="27" t="s">
        <v>4</v>
      </c>
      <c r="AV158" s="27"/>
      <c r="AW158" s="27"/>
      <c r="AX158" s="27"/>
      <c r="AY158" s="27"/>
      <c r="AZ158" s="27" t="s">
        <v>3</v>
      </c>
      <c r="BA158" s="27"/>
      <c r="BB158" s="27"/>
      <c r="BC158" s="27"/>
      <c r="BD158" s="27"/>
      <c r="BE158" s="27" t="s">
        <v>90</v>
      </c>
      <c r="BF158" s="27"/>
      <c r="BG158" s="27"/>
      <c r="BH158" s="27"/>
      <c r="BI158" s="27"/>
    </row>
    <row r="159" spans="1:79" ht="15" customHeight="1">
      <c r="A159" s="36">
        <v>1</v>
      </c>
      <c r="B159" s="37"/>
      <c r="C159" s="37"/>
      <c r="D159" s="27">
        <v>2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>
        <v>3</v>
      </c>
      <c r="R159" s="27"/>
      <c r="S159" s="27"/>
      <c r="T159" s="27"/>
      <c r="U159" s="27"/>
      <c r="V159" s="27">
        <v>4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27">
        <v>5</v>
      </c>
      <c r="AG159" s="27"/>
      <c r="AH159" s="27"/>
      <c r="AI159" s="27"/>
      <c r="AJ159" s="27"/>
      <c r="AK159" s="27">
        <v>6</v>
      </c>
      <c r="AL159" s="27"/>
      <c r="AM159" s="27"/>
      <c r="AN159" s="27"/>
      <c r="AO159" s="27"/>
      <c r="AP159" s="27">
        <v>7</v>
      </c>
      <c r="AQ159" s="27"/>
      <c r="AR159" s="27"/>
      <c r="AS159" s="27"/>
      <c r="AT159" s="27"/>
      <c r="AU159" s="27">
        <v>8</v>
      </c>
      <c r="AV159" s="27"/>
      <c r="AW159" s="27"/>
      <c r="AX159" s="27"/>
      <c r="AY159" s="27"/>
      <c r="AZ159" s="27">
        <v>9</v>
      </c>
      <c r="BA159" s="27"/>
      <c r="BB159" s="27"/>
      <c r="BC159" s="27"/>
      <c r="BD159" s="27"/>
      <c r="BE159" s="27">
        <v>10</v>
      </c>
      <c r="BF159" s="27"/>
      <c r="BG159" s="27"/>
      <c r="BH159" s="27"/>
      <c r="BI159" s="27"/>
    </row>
    <row r="160" spans="1:79" ht="15.75" hidden="1" customHeight="1">
      <c r="A160" s="39" t="s">
        <v>154</v>
      </c>
      <c r="B160" s="40"/>
      <c r="C160" s="40"/>
      <c r="D160" s="27" t="s">
        <v>57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 t="s">
        <v>70</v>
      </c>
      <c r="R160" s="27"/>
      <c r="S160" s="27"/>
      <c r="T160" s="27"/>
      <c r="U160" s="27"/>
      <c r="V160" s="27" t="s">
        <v>71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26" t="s">
        <v>107</v>
      </c>
      <c r="AG160" s="26"/>
      <c r="AH160" s="26"/>
      <c r="AI160" s="26"/>
      <c r="AJ160" s="26"/>
      <c r="AK160" s="30" t="s">
        <v>108</v>
      </c>
      <c r="AL160" s="30"/>
      <c r="AM160" s="30"/>
      <c r="AN160" s="30"/>
      <c r="AO160" s="30"/>
      <c r="AP160" s="50" t="s">
        <v>190</v>
      </c>
      <c r="AQ160" s="50"/>
      <c r="AR160" s="50"/>
      <c r="AS160" s="50"/>
      <c r="AT160" s="50"/>
      <c r="AU160" s="26" t="s">
        <v>109</v>
      </c>
      <c r="AV160" s="26"/>
      <c r="AW160" s="26"/>
      <c r="AX160" s="26"/>
      <c r="AY160" s="26"/>
      <c r="AZ160" s="30" t="s">
        <v>110</v>
      </c>
      <c r="BA160" s="30"/>
      <c r="BB160" s="30"/>
      <c r="BC160" s="30"/>
      <c r="BD160" s="30"/>
      <c r="BE160" s="50" t="s">
        <v>190</v>
      </c>
      <c r="BF160" s="50"/>
      <c r="BG160" s="50"/>
      <c r="BH160" s="50"/>
      <c r="BI160" s="50"/>
      <c r="CA160" t="s">
        <v>39</v>
      </c>
    </row>
    <row r="161" spans="1:79" s="6" customFormat="1" ht="14.25">
      <c r="A161" s="86">
        <v>0</v>
      </c>
      <c r="B161" s="87"/>
      <c r="C161" s="87"/>
      <c r="D161" s="111" t="s">
        <v>189</v>
      </c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  <c r="AB161" s="111"/>
      <c r="AC161" s="111"/>
      <c r="AD161" s="111"/>
      <c r="AE161" s="111"/>
      <c r="AF161" s="112"/>
      <c r="AG161" s="112"/>
      <c r="AH161" s="112"/>
      <c r="AI161" s="112"/>
      <c r="AJ161" s="112"/>
      <c r="AK161" s="112"/>
      <c r="AL161" s="112"/>
      <c r="AM161" s="112"/>
      <c r="AN161" s="112"/>
      <c r="AO161" s="112"/>
      <c r="AP161" s="112"/>
      <c r="AQ161" s="112"/>
      <c r="AR161" s="112"/>
      <c r="AS161" s="112"/>
      <c r="AT161" s="112"/>
      <c r="AU161" s="112"/>
      <c r="AV161" s="112"/>
      <c r="AW161" s="112"/>
      <c r="AX161" s="112"/>
      <c r="AY161" s="112"/>
      <c r="AZ161" s="112"/>
      <c r="BA161" s="112"/>
      <c r="BB161" s="112"/>
      <c r="BC161" s="112"/>
      <c r="BD161" s="112"/>
      <c r="BE161" s="112"/>
      <c r="BF161" s="112"/>
      <c r="BG161" s="112"/>
      <c r="BH161" s="112"/>
      <c r="BI161" s="112"/>
      <c r="CA161" s="6" t="s">
        <v>40</v>
      </c>
    </row>
    <row r="162" spans="1:79" s="99" customFormat="1" ht="85.5" customHeight="1">
      <c r="A162" s="89">
        <v>1</v>
      </c>
      <c r="B162" s="90"/>
      <c r="C162" s="90"/>
      <c r="D162" s="114" t="s">
        <v>191</v>
      </c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6"/>
      <c r="Q162" s="27" t="s">
        <v>192</v>
      </c>
      <c r="R162" s="27"/>
      <c r="S162" s="27"/>
      <c r="T162" s="27"/>
      <c r="U162" s="27"/>
      <c r="V162" s="27" t="s">
        <v>193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7">
        <v>100000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100000</v>
      </c>
      <c r="AQ162" s="117"/>
      <c r="AR162" s="117"/>
      <c r="AS162" s="117"/>
      <c r="AT162" s="117"/>
      <c r="AU162" s="117">
        <v>100000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100000</v>
      </c>
      <c r="BF162" s="117"/>
      <c r="BG162" s="117"/>
      <c r="BH162" s="117"/>
      <c r="BI162" s="117"/>
    </row>
    <row r="163" spans="1:79" s="99" customFormat="1" ht="60" customHeight="1">
      <c r="A163" s="89">
        <v>2</v>
      </c>
      <c r="B163" s="90"/>
      <c r="C163" s="90"/>
      <c r="D163" s="114" t="s">
        <v>194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192</v>
      </c>
      <c r="R163" s="27"/>
      <c r="S163" s="27"/>
      <c r="T163" s="27"/>
      <c r="U163" s="27"/>
      <c r="V163" s="27" t="s">
        <v>193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117">
        <v>90000</v>
      </c>
      <c r="AG163" s="117"/>
      <c r="AH163" s="117"/>
      <c r="AI163" s="117"/>
      <c r="AJ163" s="117"/>
      <c r="AK163" s="117">
        <v>0</v>
      </c>
      <c r="AL163" s="117"/>
      <c r="AM163" s="117"/>
      <c r="AN163" s="117"/>
      <c r="AO163" s="117"/>
      <c r="AP163" s="117">
        <v>90000</v>
      </c>
      <c r="AQ163" s="117"/>
      <c r="AR163" s="117"/>
      <c r="AS163" s="117"/>
      <c r="AT163" s="117"/>
      <c r="AU163" s="117">
        <v>90000</v>
      </c>
      <c r="AV163" s="117"/>
      <c r="AW163" s="117"/>
      <c r="AX163" s="117"/>
      <c r="AY163" s="117"/>
      <c r="AZ163" s="117">
        <v>0</v>
      </c>
      <c r="BA163" s="117"/>
      <c r="BB163" s="117"/>
      <c r="BC163" s="117"/>
      <c r="BD163" s="117"/>
      <c r="BE163" s="117">
        <v>90000</v>
      </c>
      <c r="BF163" s="117"/>
      <c r="BG163" s="117"/>
      <c r="BH163" s="117"/>
      <c r="BI163" s="117"/>
    </row>
    <row r="164" spans="1:79" s="99" customFormat="1" ht="30" customHeight="1">
      <c r="A164" s="89">
        <v>3</v>
      </c>
      <c r="B164" s="90"/>
      <c r="C164" s="90"/>
      <c r="D164" s="114" t="s">
        <v>195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192</v>
      </c>
      <c r="R164" s="27"/>
      <c r="S164" s="27"/>
      <c r="T164" s="27"/>
      <c r="U164" s="27"/>
      <c r="V164" s="27" t="s">
        <v>193</v>
      </c>
      <c r="W164" s="27"/>
      <c r="X164" s="27"/>
      <c r="Y164" s="27"/>
      <c r="Z164" s="27"/>
      <c r="AA164" s="27"/>
      <c r="AB164" s="27"/>
      <c r="AC164" s="27"/>
      <c r="AD164" s="27"/>
      <c r="AE164" s="27"/>
      <c r="AF164" s="117">
        <v>1268000</v>
      </c>
      <c r="AG164" s="117"/>
      <c r="AH164" s="117"/>
      <c r="AI164" s="117"/>
      <c r="AJ164" s="117"/>
      <c r="AK164" s="117">
        <v>0</v>
      </c>
      <c r="AL164" s="117"/>
      <c r="AM164" s="117"/>
      <c r="AN164" s="117"/>
      <c r="AO164" s="117"/>
      <c r="AP164" s="117">
        <v>1268000</v>
      </c>
      <c r="AQ164" s="117"/>
      <c r="AR164" s="117"/>
      <c r="AS164" s="117"/>
      <c r="AT164" s="117"/>
      <c r="AU164" s="117">
        <v>1277000</v>
      </c>
      <c r="AV164" s="117"/>
      <c r="AW164" s="117"/>
      <c r="AX164" s="117"/>
      <c r="AY164" s="117"/>
      <c r="AZ164" s="117">
        <v>0</v>
      </c>
      <c r="BA164" s="117"/>
      <c r="BB164" s="117"/>
      <c r="BC164" s="117"/>
      <c r="BD164" s="117"/>
      <c r="BE164" s="117">
        <v>1277000</v>
      </c>
      <c r="BF164" s="117"/>
      <c r="BG164" s="117"/>
      <c r="BH164" s="117"/>
      <c r="BI164" s="117"/>
    </row>
    <row r="165" spans="1:79" s="99" customFormat="1" ht="30" customHeight="1">
      <c r="A165" s="89">
        <v>4</v>
      </c>
      <c r="B165" s="90"/>
      <c r="C165" s="90"/>
      <c r="D165" s="114" t="s">
        <v>196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192</v>
      </c>
      <c r="R165" s="27"/>
      <c r="S165" s="27"/>
      <c r="T165" s="27"/>
      <c r="U165" s="27"/>
      <c r="V165" s="27" t="s">
        <v>193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7">
        <v>0</v>
      </c>
      <c r="AG165" s="117"/>
      <c r="AH165" s="117"/>
      <c r="AI165" s="117"/>
      <c r="AJ165" s="117"/>
      <c r="AK165" s="117">
        <v>0</v>
      </c>
      <c r="AL165" s="117"/>
      <c r="AM165" s="117"/>
      <c r="AN165" s="117"/>
      <c r="AO165" s="117"/>
      <c r="AP165" s="117">
        <v>0</v>
      </c>
      <c r="AQ165" s="117"/>
      <c r="AR165" s="117"/>
      <c r="AS165" s="117"/>
      <c r="AT165" s="117"/>
      <c r="AU165" s="117">
        <v>0</v>
      </c>
      <c r="AV165" s="117"/>
      <c r="AW165" s="117"/>
      <c r="AX165" s="117"/>
      <c r="AY165" s="117"/>
      <c r="AZ165" s="117">
        <v>0</v>
      </c>
      <c r="BA165" s="117"/>
      <c r="BB165" s="117"/>
      <c r="BC165" s="117"/>
      <c r="BD165" s="117"/>
      <c r="BE165" s="117">
        <v>0</v>
      </c>
      <c r="BF165" s="117"/>
      <c r="BG165" s="117"/>
      <c r="BH165" s="117"/>
      <c r="BI165" s="117"/>
    </row>
    <row r="166" spans="1:79" s="99" customFormat="1" ht="45" customHeight="1">
      <c r="A166" s="89">
        <v>5</v>
      </c>
      <c r="B166" s="90"/>
      <c r="C166" s="90"/>
      <c r="D166" s="114" t="s">
        <v>197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192</v>
      </c>
      <c r="R166" s="27"/>
      <c r="S166" s="27"/>
      <c r="T166" s="27"/>
      <c r="U166" s="27"/>
      <c r="V166" s="27" t="s">
        <v>193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7">
        <v>4000</v>
      </c>
      <c r="AG166" s="117"/>
      <c r="AH166" s="117"/>
      <c r="AI166" s="117"/>
      <c r="AJ166" s="117"/>
      <c r="AK166" s="117">
        <v>0</v>
      </c>
      <c r="AL166" s="117"/>
      <c r="AM166" s="117"/>
      <c r="AN166" s="117"/>
      <c r="AO166" s="117"/>
      <c r="AP166" s="117">
        <v>4000</v>
      </c>
      <c r="AQ166" s="117"/>
      <c r="AR166" s="117"/>
      <c r="AS166" s="117"/>
      <c r="AT166" s="117"/>
      <c r="AU166" s="117">
        <v>4000</v>
      </c>
      <c r="AV166" s="117"/>
      <c r="AW166" s="117"/>
      <c r="AX166" s="117"/>
      <c r="AY166" s="117"/>
      <c r="AZ166" s="117">
        <v>0</v>
      </c>
      <c r="BA166" s="117"/>
      <c r="BB166" s="117"/>
      <c r="BC166" s="117"/>
      <c r="BD166" s="117"/>
      <c r="BE166" s="117">
        <v>4000</v>
      </c>
      <c r="BF166" s="117"/>
      <c r="BG166" s="117"/>
      <c r="BH166" s="117"/>
      <c r="BI166" s="117"/>
    </row>
    <row r="167" spans="1:79" s="99" customFormat="1" ht="75" customHeight="1">
      <c r="A167" s="89">
        <v>6</v>
      </c>
      <c r="B167" s="90"/>
      <c r="C167" s="90"/>
      <c r="D167" s="114" t="s">
        <v>198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192</v>
      </c>
      <c r="R167" s="27"/>
      <c r="S167" s="27"/>
      <c r="T167" s="27"/>
      <c r="U167" s="27"/>
      <c r="V167" s="27" t="s">
        <v>193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17">
        <v>40000</v>
      </c>
      <c r="AG167" s="117"/>
      <c r="AH167" s="117"/>
      <c r="AI167" s="117"/>
      <c r="AJ167" s="117"/>
      <c r="AK167" s="117">
        <v>0</v>
      </c>
      <c r="AL167" s="117"/>
      <c r="AM167" s="117"/>
      <c r="AN167" s="117"/>
      <c r="AO167" s="117"/>
      <c r="AP167" s="117">
        <v>40000</v>
      </c>
      <c r="AQ167" s="117"/>
      <c r="AR167" s="117"/>
      <c r="AS167" s="117"/>
      <c r="AT167" s="117"/>
      <c r="AU167" s="117">
        <v>40000</v>
      </c>
      <c r="AV167" s="117"/>
      <c r="AW167" s="117"/>
      <c r="AX167" s="117"/>
      <c r="AY167" s="117"/>
      <c r="AZ167" s="117">
        <v>0</v>
      </c>
      <c r="BA167" s="117"/>
      <c r="BB167" s="117"/>
      <c r="BC167" s="117"/>
      <c r="BD167" s="117"/>
      <c r="BE167" s="117">
        <v>40000</v>
      </c>
      <c r="BF167" s="117"/>
      <c r="BG167" s="117"/>
      <c r="BH167" s="117"/>
      <c r="BI167" s="117"/>
    </row>
    <row r="168" spans="1:79" s="99" customFormat="1" ht="30" customHeight="1">
      <c r="A168" s="89">
        <v>7</v>
      </c>
      <c r="B168" s="90"/>
      <c r="C168" s="90"/>
      <c r="D168" s="114" t="s">
        <v>199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192</v>
      </c>
      <c r="R168" s="27"/>
      <c r="S168" s="27"/>
      <c r="T168" s="27"/>
      <c r="U168" s="27"/>
      <c r="V168" s="27" t="s">
        <v>193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7">
        <v>260000</v>
      </c>
      <c r="AG168" s="117"/>
      <c r="AH168" s="117"/>
      <c r="AI168" s="117"/>
      <c r="AJ168" s="117"/>
      <c r="AK168" s="117">
        <v>0</v>
      </c>
      <c r="AL168" s="117"/>
      <c r="AM168" s="117"/>
      <c r="AN168" s="117"/>
      <c r="AO168" s="117"/>
      <c r="AP168" s="117">
        <v>260000</v>
      </c>
      <c r="AQ168" s="117"/>
      <c r="AR168" s="117"/>
      <c r="AS168" s="117"/>
      <c r="AT168" s="117"/>
      <c r="AU168" s="117">
        <v>260000</v>
      </c>
      <c r="AV168" s="117"/>
      <c r="AW168" s="117"/>
      <c r="AX168" s="117"/>
      <c r="AY168" s="117"/>
      <c r="AZ168" s="117">
        <v>0</v>
      </c>
      <c r="BA168" s="117"/>
      <c r="BB168" s="117"/>
      <c r="BC168" s="117"/>
      <c r="BD168" s="117"/>
      <c r="BE168" s="117">
        <v>260000</v>
      </c>
      <c r="BF168" s="117"/>
      <c r="BG168" s="117"/>
      <c r="BH168" s="117"/>
      <c r="BI168" s="117"/>
    </row>
    <row r="169" spans="1:79" s="6" customFormat="1" ht="14.25">
      <c r="A169" s="86">
        <v>0</v>
      </c>
      <c r="B169" s="87"/>
      <c r="C169" s="87"/>
      <c r="D169" s="113" t="s">
        <v>200</v>
      </c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2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  <c r="AB169" s="111"/>
      <c r="AC169" s="111"/>
      <c r="AD169" s="111"/>
      <c r="AE169" s="111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112"/>
      <c r="BC169" s="112"/>
      <c r="BD169" s="112"/>
      <c r="BE169" s="112"/>
      <c r="BF169" s="112"/>
      <c r="BG169" s="112"/>
      <c r="BH169" s="112"/>
      <c r="BI169" s="112"/>
    </row>
    <row r="170" spans="1:79" s="99" customFormat="1" ht="28.5" customHeight="1">
      <c r="A170" s="89">
        <v>1</v>
      </c>
      <c r="B170" s="90"/>
      <c r="C170" s="90"/>
      <c r="D170" s="114" t="s">
        <v>201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202</v>
      </c>
      <c r="R170" s="27"/>
      <c r="S170" s="27"/>
      <c r="T170" s="27"/>
      <c r="U170" s="27"/>
      <c r="V170" s="27" t="s">
        <v>203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7">
        <v>8</v>
      </c>
      <c r="AG170" s="117"/>
      <c r="AH170" s="117"/>
      <c r="AI170" s="117"/>
      <c r="AJ170" s="117"/>
      <c r="AK170" s="117">
        <v>0</v>
      </c>
      <c r="AL170" s="117"/>
      <c r="AM170" s="117"/>
      <c r="AN170" s="117"/>
      <c r="AO170" s="117"/>
      <c r="AP170" s="117">
        <v>8</v>
      </c>
      <c r="AQ170" s="117"/>
      <c r="AR170" s="117"/>
      <c r="AS170" s="117"/>
      <c r="AT170" s="117"/>
      <c r="AU170" s="117">
        <v>8</v>
      </c>
      <c r="AV170" s="117"/>
      <c r="AW170" s="117"/>
      <c r="AX170" s="117"/>
      <c r="AY170" s="117"/>
      <c r="AZ170" s="117">
        <v>0</v>
      </c>
      <c r="BA170" s="117"/>
      <c r="BB170" s="117"/>
      <c r="BC170" s="117"/>
      <c r="BD170" s="117"/>
      <c r="BE170" s="117">
        <v>8</v>
      </c>
      <c r="BF170" s="117"/>
      <c r="BG170" s="117"/>
      <c r="BH170" s="117"/>
      <c r="BI170" s="117"/>
    </row>
    <row r="171" spans="1:79" s="99" customFormat="1" ht="30" customHeight="1">
      <c r="A171" s="89">
        <v>2</v>
      </c>
      <c r="B171" s="90"/>
      <c r="C171" s="90"/>
      <c r="D171" s="114" t="s">
        <v>204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27" t="s">
        <v>205</v>
      </c>
      <c r="R171" s="27"/>
      <c r="S171" s="27"/>
      <c r="T171" s="27"/>
      <c r="U171" s="27"/>
      <c r="V171" s="27" t="s">
        <v>203</v>
      </c>
      <c r="W171" s="27"/>
      <c r="X171" s="27"/>
      <c r="Y171" s="27"/>
      <c r="Z171" s="27"/>
      <c r="AA171" s="27"/>
      <c r="AB171" s="27"/>
      <c r="AC171" s="27"/>
      <c r="AD171" s="27"/>
      <c r="AE171" s="27"/>
      <c r="AF171" s="117">
        <v>80</v>
      </c>
      <c r="AG171" s="117"/>
      <c r="AH171" s="117"/>
      <c r="AI171" s="117"/>
      <c r="AJ171" s="117"/>
      <c r="AK171" s="117">
        <v>0</v>
      </c>
      <c r="AL171" s="117"/>
      <c r="AM171" s="117"/>
      <c r="AN171" s="117"/>
      <c r="AO171" s="117"/>
      <c r="AP171" s="117">
        <v>80</v>
      </c>
      <c r="AQ171" s="117"/>
      <c r="AR171" s="117"/>
      <c r="AS171" s="117"/>
      <c r="AT171" s="117"/>
      <c r="AU171" s="117">
        <v>80</v>
      </c>
      <c r="AV171" s="117"/>
      <c r="AW171" s="117"/>
      <c r="AX171" s="117"/>
      <c r="AY171" s="117"/>
      <c r="AZ171" s="117">
        <v>0</v>
      </c>
      <c r="BA171" s="117"/>
      <c r="BB171" s="117"/>
      <c r="BC171" s="117"/>
      <c r="BD171" s="117"/>
      <c r="BE171" s="117">
        <v>80</v>
      </c>
      <c r="BF171" s="117"/>
      <c r="BG171" s="117"/>
      <c r="BH171" s="117"/>
      <c r="BI171" s="117"/>
    </row>
    <row r="172" spans="1:79" s="99" customFormat="1" ht="45" customHeight="1">
      <c r="A172" s="89">
        <v>3</v>
      </c>
      <c r="B172" s="90"/>
      <c r="C172" s="90"/>
      <c r="D172" s="114" t="s">
        <v>206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207</v>
      </c>
      <c r="R172" s="27"/>
      <c r="S172" s="27"/>
      <c r="T172" s="27"/>
      <c r="U172" s="27"/>
      <c r="V172" s="27" t="s">
        <v>208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7">
        <v>1.1299999999999999</v>
      </c>
      <c r="AG172" s="117"/>
      <c r="AH172" s="117"/>
      <c r="AI172" s="117"/>
      <c r="AJ172" s="117"/>
      <c r="AK172" s="117">
        <v>0</v>
      </c>
      <c r="AL172" s="117"/>
      <c r="AM172" s="117"/>
      <c r="AN172" s="117"/>
      <c r="AO172" s="117"/>
      <c r="AP172" s="117">
        <v>1.1299999999999999</v>
      </c>
      <c r="AQ172" s="117"/>
      <c r="AR172" s="117"/>
      <c r="AS172" s="117"/>
      <c r="AT172" s="117"/>
      <c r="AU172" s="117">
        <v>1.1299999999999999</v>
      </c>
      <c r="AV172" s="117"/>
      <c r="AW172" s="117"/>
      <c r="AX172" s="117"/>
      <c r="AY172" s="117"/>
      <c r="AZ172" s="117">
        <v>0</v>
      </c>
      <c r="BA172" s="117"/>
      <c r="BB172" s="117"/>
      <c r="BC172" s="117"/>
      <c r="BD172" s="117"/>
      <c r="BE172" s="117">
        <v>1.1299999999999999</v>
      </c>
      <c r="BF172" s="117"/>
      <c r="BG172" s="117"/>
      <c r="BH172" s="117"/>
      <c r="BI172" s="117"/>
    </row>
    <row r="173" spans="1:79" s="99" customFormat="1" ht="30" customHeight="1">
      <c r="A173" s="89">
        <v>4</v>
      </c>
      <c r="B173" s="90"/>
      <c r="C173" s="90"/>
      <c r="D173" s="114" t="s">
        <v>209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210</v>
      </c>
      <c r="R173" s="27"/>
      <c r="S173" s="27"/>
      <c r="T173" s="27"/>
      <c r="U173" s="27"/>
      <c r="V173" s="27" t="s">
        <v>211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117">
        <v>0</v>
      </c>
      <c r="AG173" s="117"/>
      <c r="AH173" s="117"/>
      <c r="AI173" s="117"/>
      <c r="AJ173" s="117"/>
      <c r="AK173" s="117">
        <v>0</v>
      </c>
      <c r="AL173" s="117"/>
      <c r="AM173" s="117"/>
      <c r="AN173" s="117"/>
      <c r="AO173" s="117"/>
      <c r="AP173" s="117">
        <v>0</v>
      </c>
      <c r="AQ173" s="117"/>
      <c r="AR173" s="117"/>
      <c r="AS173" s="117"/>
      <c r="AT173" s="117"/>
      <c r="AU173" s="117">
        <v>0</v>
      </c>
      <c r="AV173" s="117"/>
      <c r="AW173" s="117"/>
      <c r="AX173" s="117"/>
      <c r="AY173" s="117"/>
      <c r="AZ173" s="117">
        <v>0</v>
      </c>
      <c r="BA173" s="117"/>
      <c r="BB173" s="117"/>
      <c r="BC173" s="117"/>
      <c r="BD173" s="117"/>
      <c r="BE173" s="117">
        <v>0</v>
      </c>
      <c r="BF173" s="117"/>
      <c r="BG173" s="117"/>
      <c r="BH173" s="117"/>
      <c r="BI173" s="117"/>
    </row>
    <row r="174" spans="1:79" s="99" customFormat="1" ht="15" customHeight="1">
      <c r="A174" s="89">
        <v>5</v>
      </c>
      <c r="B174" s="90"/>
      <c r="C174" s="90"/>
      <c r="D174" s="114" t="s">
        <v>212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202</v>
      </c>
      <c r="R174" s="27"/>
      <c r="S174" s="27"/>
      <c r="T174" s="27"/>
      <c r="U174" s="27"/>
      <c r="V174" s="114" t="s">
        <v>213</v>
      </c>
      <c r="W174" s="115"/>
      <c r="X174" s="115"/>
      <c r="Y174" s="115"/>
      <c r="Z174" s="115"/>
      <c r="AA174" s="115"/>
      <c r="AB174" s="115"/>
      <c r="AC174" s="115"/>
      <c r="AD174" s="115"/>
      <c r="AE174" s="116"/>
      <c r="AF174" s="117">
        <v>3</v>
      </c>
      <c r="AG174" s="117"/>
      <c r="AH174" s="117"/>
      <c r="AI174" s="117"/>
      <c r="AJ174" s="117"/>
      <c r="AK174" s="117">
        <v>0</v>
      </c>
      <c r="AL174" s="117"/>
      <c r="AM174" s="117"/>
      <c r="AN174" s="117"/>
      <c r="AO174" s="117"/>
      <c r="AP174" s="117">
        <v>3</v>
      </c>
      <c r="AQ174" s="117"/>
      <c r="AR174" s="117"/>
      <c r="AS174" s="117"/>
      <c r="AT174" s="117"/>
      <c r="AU174" s="117">
        <v>3</v>
      </c>
      <c r="AV174" s="117"/>
      <c r="AW174" s="117"/>
      <c r="AX174" s="117"/>
      <c r="AY174" s="117"/>
      <c r="AZ174" s="117">
        <v>0</v>
      </c>
      <c r="BA174" s="117"/>
      <c r="BB174" s="117"/>
      <c r="BC174" s="117"/>
      <c r="BD174" s="117"/>
      <c r="BE174" s="117">
        <v>3</v>
      </c>
      <c r="BF174" s="117"/>
      <c r="BG174" s="117"/>
      <c r="BH174" s="117"/>
      <c r="BI174" s="117"/>
    </row>
    <row r="175" spans="1:79" s="99" customFormat="1" ht="30" customHeight="1">
      <c r="A175" s="89">
        <v>6</v>
      </c>
      <c r="B175" s="90"/>
      <c r="C175" s="90"/>
      <c r="D175" s="114" t="s">
        <v>214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27" t="s">
        <v>202</v>
      </c>
      <c r="R175" s="27"/>
      <c r="S175" s="27"/>
      <c r="T175" s="27"/>
      <c r="U175" s="27"/>
      <c r="V175" s="114" t="s">
        <v>215</v>
      </c>
      <c r="W175" s="115"/>
      <c r="X175" s="115"/>
      <c r="Y175" s="115"/>
      <c r="Z175" s="115"/>
      <c r="AA175" s="115"/>
      <c r="AB175" s="115"/>
      <c r="AC175" s="115"/>
      <c r="AD175" s="115"/>
      <c r="AE175" s="116"/>
      <c r="AF175" s="117">
        <v>6</v>
      </c>
      <c r="AG175" s="117"/>
      <c r="AH175" s="117"/>
      <c r="AI175" s="117"/>
      <c r="AJ175" s="117"/>
      <c r="AK175" s="117">
        <v>0</v>
      </c>
      <c r="AL175" s="117"/>
      <c r="AM175" s="117"/>
      <c r="AN175" s="117"/>
      <c r="AO175" s="117"/>
      <c r="AP175" s="117">
        <v>6</v>
      </c>
      <c r="AQ175" s="117"/>
      <c r="AR175" s="117"/>
      <c r="AS175" s="117"/>
      <c r="AT175" s="117"/>
      <c r="AU175" s="117">
        <v>6</v>
      </c>
      <c r="AV175" s="117"/>
      <c r="AW175" s="117"/>
      <c r="AX175" s="117"/>
      <c r="AY175" s="117"/>
      <c r="AZ175" s="117">
        <v>0</v>
      </c>
      <c r="BA175" s="117"/>
      <c r="BB175" s="117"/>
      <c r="BC175" s="117"/>
      <c r="BD175" s="117"/>
      <c r="BE175" s="117">
        <v>6</v>
      </c>
      <c r="BF175" s="117"/>
      <c r="BG175" s="117"/>
      <c r="BH175" s="117"/>
      <c r="BI175" s="117"/>
    </row>
    <row r="176" spans="1:79" s="99" customFormat="1" ht="45" customHeight="1">
      <c r="A176" s="89">
        <v>7</v>
      </c>
      <c r="B176" s="90"/>
      <c r="C176" s="90"/>
      <c r="D176" s="114" t="s">
        <v>216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202</v>
      </c>
      <c r="R176" s="27"/>
      <c r="S176" s="27"/>
      <c r="T176" s="27"/>
      <c r="U176" s="27"/>
      <c r="V176" s="114" t="s">
        <v>217</v>
      </c>
      <c r="W176" s="93"/>
      <c r="X176" s="93"/>
      <c r="Y176" s="93"/>
      <c r="Z176" s="93"/>
      <c r="AA176" s="93"/>
      <c r="AB176" s="93"/>
      <c r="AC176" s="93"/>
      <c r="AD176" s="93"/>
      <c r="AE176" s="94"/>
      <c r="AF176" s="117">
        <v>0</v>
      </c>
      <c r="AG176" s="117"/>
      <c r="AH176" s="117"/>
      <c r="AI176" s="117"/>
      <c r="AJ176" s="117"/>
      <c r="AK176" s="117">
        <v>0</v>
      </c>
      <c r="AL176" s="117"/>
      <c r="AM176" s="117"/>
      <c r="AN176" s="117"/>
      <c r="AO176" s="117"/>
      <c r="AP176" s="117">
        <v>0</v>
      </c>
      <c r="AQ176" s="117"/>
      <c r="AR176" s="117"/>
      <c r="AS176" s="117"/>
      <c r="AT176" s="117"/>
      <c r="AU176" s="117">
        <v>0</v>
      </c>
      <c r="AV176" s="117"/>
      <c r="AW176" s="117"/>
      <c r="AX176" s="117"/>
      <c r="AY176" s="117"/>
      <c r="AZ176" s="117">
        <v>0</v>
      </c>
      <c r="BA176" s="117"/>
      <c r="BB176" s="117"/>
      <c r="BC176" s="117"/>
      <c r="BD176" s="117"/>
      <c r="BE176" s="117">
        <v>0</v>
      </c>
      <c r="BF176" s="117"/>
      <c r="BG176" s="117"/>
      <c r="BH176" s="117"/>
      <c r="BI176" s="117"/>
    </row>
    <row r="177" spans="1:79" s="6" customFormat="1" ht="14.25">
      <c r="A177" s="86">
        <v>0</v>
      </c>
      <c r="B177" s="87"/>
      <c r="C177" s="87"/>
      <c r="D177" s="113" t="s">
        <v>218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2"/>
      <c r="Q177" s="111"/>
      <c r="R177" s="111"/>
      <c r="S177" s="111"/>
      <c r="T177" s="111"/>
      <c r="U177" s="111"/>
      <c r="V177" s="113"/>
      <c r="W177" s="101"/>
      <c r="X177" s="101"/>
      <c r="Y177" s="101"/>
      <c r="Z177" s="101"/>
      <c r="AA177" s="101"/>
      <c r="AB177" s="101"/>
      <c r="AC177" s="101"/>
      <c r="AD177" s="101"/>
      <c r="AE177" s="102"/>
      <c r="AF177" s="112"/>
      <c r="AG177" s="112"/>
      <c r="AH177" s="112"/>
      <c r="AI177" s="112"/>
      <c r="AJ177" s="112"/>
      <c r="AK177" s="112"/>
      <c r="AL177" s="112"/>
      <c r="AM177" s="112"/>
      <c r="AN177" s="112"/>
      <c r="AO177" s="112"/>
      <c r="AP177" s="112"/>
      <c r="AQ177" s="112"/>
      <c r="AR177" s="112"/>
      <c r="AS177" s="112"/>
      <c r="AT177" s="112"/>
      <c r="AU177" s="112"/>
      <c r="AV177" s="112"/>
      <c r="AW177" s="112"/>
      <c r="AX177" s="112"/>
      <c r="AY177" s="112"/>
      <c r="AZ177" s="112"/>
      <c r="BA177" s="112"/>
      <c r="BB177" s="112"/>
      <c r="BC177" s="112"/>
      <c r="BD177" s="112"/>
      <c r="BE177" s="112"/>
      <c r="BF177" s="112"/>
      <c r="BG177" s="112"/>
      <c r="BH177" s="112"/>
      <c r="BI177" s="112"/>
    </row>
    <row r="178" spans="1:79" s="99" customFormat="1" ht="28.5" customHeight="1">
      <c r="A178" s="89">
        <v>1</v>
      </c>
      <c r="B178" s="90"/>
      <c r="C178" s="90"/>
      <c r="D178" s="114" t="s">
        <v>219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27" t="s">
        <v>192</v>
      </c>
      <c r="R178" s="27"/>
      <c r="S178" s="27"/>
      <c r="T178" s="27"/>
      <c r="U178" s="27"/>
      <c r="V178" s="114" t="s">
        <v>220</v>
      </c>
      <c r="W178" s="93"/>
      <c r="X178" s="93"/>
      <c r="Y178" s="93"/>
      <c r="Z178" s="93"/>
      <c r="AA178" s="93"/>
      <c r="AB178" s="93"/>
      <c r="AC178" s="93"/>
      <c r="AD178" s="93"/>
      <c r="AE178" s="94"/>
      <c r="AF178" s="117">
        <v>32500</v>
      </c>
      <c r="AG178" s="117"/>
      <c r="AH178" s="117"/>
      <c r="AI178" s="117"/>
      <c r="AJ178" s="117"/>
      <c r="AK178" s="117">
        <v>0</v>
      </c>
      <c r="AL178" s="117"/>
      <c r="AM178" s="117"/>
      <c r="AN178" s="117"/>
      <c r="AO178" s="117"/>
      <c r="AP178" s="117">
        <v>32500</v>
      </c>
      <c r="AQ178" s="117"/>
      <c r="AR178" s="117"/>
      <c r="AS178" s="117"/>
      <c r="AT178" s="117"/>
      <c r="AU178" s="117">
        <v>32500</v>
      </c>
      <c r="AV178" s="117"/>
      <c r="AW178" s="117"/>
      <c r="AX178" s="117"/>
      <c r="AY178" s="117"/>
      <c r="AZ178" s="117">
        <v>0</v>
      </c>
      <c r="BA178" s="117"/>
      <c r="BB178" s="117"/>
      <c r="BC178" s="117"/>
      <c r="BD178" s="117"/>
      <c r="BE178" s="117">
        <v>32500</v>
      </c>
      <c r="BF178" s="117"/>
      <c r="BG178" s="117"/>
      <c r="BH178" s="117"/>
      <c r="BI178" s="117"/>
    </row>
    <row r="179" spans="1:79" s="99" customFormat="1" ht="30" customHeight="1">
      <c r="A179" s="89">
        <v>2</v>
      </c>
      <c r="B179" s="90"/>
      <c r="C179" s="90"/>
      <c r="D179" s="114" t="s">
        <v>221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192</v>
      </c>
      <c r="R179" s="27"/>
      <c r="S179" s="27"/>
      <c r="T179" s="27"/>
      <c r="U179" s="27"/>
      <c r="V179" s="114" t="s">
        <v>220</v>
      </c>
      <c r="W179" s="93"/>
      <c r="X179" s="93"/>
      <c r="Y179" s="93"/>
      <c r="Z179" s="93"/>
      <c r="AA179" s="93"/>
      <c r="AB179" s="93"/>
      <c r="AC179" s="93"/>
      <c r="AD179" s="93"/>
      <c r="AE179" s="94"/>
      <c r="AF179" s="117">
        <v>500</v>
      </c>
      <c r="AG179" s="117"/>
      <c r="AH179" s="117"/>
      <c r="AI179" s="117"/>
      <c r="AJ179" s="117"/>
      <c r="AK179" s="117">
        <v>0</v>
      </c>
      <c r="AL179" s="117"/>
      <c r="AM179" s="117"/>
      <c r="AN179" s="117"/>
      <c r="AO179" s="117"/>
      <c r="AP179" s="117">
        <v>500</v>
      </c>
      <c r="AQ179" s="117"/>
      <c r="AR179" s="117"/>
      <c r="AS179" s="117"/>
      <c r="AT179" s="117"/>
      <c r="AU179" s="117">
        <v>500</v>
      </c>
      <c r="AV179" s="117"/>
      <c r="AW179" s="117"/>
      <c r="AX179" s="117"/>
      <c r="AY179" s="117"/>
      <c r="AZ179" s="117">
        <v>0</v>
      </c>
      <c r="BA179" s="117"/>
      <c r="BB179" s="117"/>
      <c r="BC179" s="117"/>
      <c r="BD179" s="117"/>
      <c r="BE179" s="117">
        <v>500</v>
      </c>
      <c r="BF179" s="117"/>
      <c r="BG179" s="117"/>
      <c r="BH179" s="117"/>
      <c r="BI179" s="117"/>
    </row>
    <row r="180" spans="1:79" s="99" customFormat="1" ht="45" customHeight="1">
      <c r="A180" s="89">
        <v>3</v>
      </c>
      <c r="B180" s="90"/>
      <c r="C180" s="90"/>
      <c r="D180" s="114" t="s">
        <v>222</v>
      </c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4"/>
      <c r="Q180" s="27" t="s">
        <v>192</v>
      </c>
      <c r="R180" s="27"/>
      <c r="S180" s="27"/>
      <c r="T180" s="27"/>
      <c r="U180" s="27"/>
      <c r="V180" s="114" t="s">
        <v>220</v>
      </c>
      <c r="W180" s="93"/>
      <c r="X180" s="93"/>
      <c r="Y180" s="93"/>
      <c r="Z180" s="93"/>
      <c r="AA180" s="93"/>
      <c r="AB180" s="93"/>
      <c r="AC180" s="93"/>
      <c r="AD180" s="93"/>
      <c r="AE180" s="94"/>
      <c r="AF180" s="117">
        <v>80000</v>
      </c>
      <c r="AG180" s="117"/>
      <c r="AH180" s="117"/>
      <c r="AI180" s="117"/>
      <c r="AJ180" s="117"/>
      <c r="AK180" s="117">
        <v>0</v>
      </c>
      <c r="AL180" s="117"/>
      <c r="AM180" s="117"/>
      <c r="AN180" s="117"/>
      <c r="AO180" s="117"/>
      <c r="AP180" s="117">
        <v>80000</v>
      </c>
      <c r="AQ180" s="117"/>
      <c r="AR180" s="117"/>
      <c r="AS180" s="117"/>
      <c r="AT180" s="117"/>
      <c r="AU180" s="117">
        <v>80000</v>
      </c>
      <c r="AV180" s="117"/>
      <c r="AW180" s="117"/>
      <c r="AX180" s="117"/>
      <c r="AY180" s="117"/>
      <c r="AZ180" s="117">
        <v>0</v>
      </c>
      <c r="BA180" s="117"/>
      <c r="BB180" s="117"/>
      <c r="BC180" s="117"/>
      <c r="BD180" s="117"/>
      <c r="BE180" s="117">
        <v>80000</v>
      </c>
      <c r="BF180" s="117"/>
      <c r="BG180" s="117"/>
      <c r="BH180" s="117"/>
      <c r="BI180" s="117"/>
    </row>
    <row r="181" spans="1:79" s="99" customFormat="1" ht="30" customHeight="1">
      <c r="A181" s="89">
        <v>4</v>
      </c>
      <c r="B181" s="90"/>
      <c r="C181" s="90"/>
      <c r="D181" s="114" t="s">
        <v>223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27" t="s">
        <v>192</v>
      </c>
      <c r="R181" s="27"/>
      <c r="S181" s="27"/>
      <c r="T181" s="27"/>
      <c r="U181" s="27"/>
      <c r="V181" s="114" t="s">
        <v>211</v>
      </c>
      <c r="W181" s="93"/>
      <c r="X181" s="93"/>
      <c r="Y181" s="93"/>
      <c r="Z181" s="93"/>
      <c r="AA181" s="93"/>
      <c r="AB181" s="93"/>
      <c r="AC181" s="93"/>
      <c r="AD181" s="93"/>
      <c r="AE181" s="94"/>
      <c r="AF181" s="117">
        <v>0</v>
      </c>
      <c r="AG181" s="117"/>
      <c r="AH181" s="117"/>
      <c r="AI181" s="117"/>
      <c r="AJ181" s="117"/>
      <c r="AK181" s="117">
        <v>0</v>
      </c>
      <c r="AL181" s="117"/>
      <c r="AM181" s="117"/>
      <c r="AN181" s="117"/>
      <c r="AO181" s="117"/>
      <c r="AP181" s="117">
        <v>0</v>
      </c>
      <c r="AQ181" s="117"/>
      <c r="AR181" s="117"/>
      <c r="AS181" s="117"/>
      <c r="AT181" s="117"/>
      <c r="AU181" s="117">
        <v>0</v>
      </c>
      <c r="AV181" s="117"/>
      <c r="AW181" s="117"/>
      <c r="AX181" s="117"/>
      <c r="AY181" s="117"/>
      <c r="AZ181" s="117">
        <v>0</v>
      </c>
      <c r="BA181" s="117"/>
      <c r="BB181" s="117"/>
      <c r="BC181" s="117"/>
      <c r="BD181" s="117"/>
      <c r="BE181" s="117">
        <v>0</v>
      </c>
      <c r="BF181" s="117"/>
      <c r="BG181" s="117"/>
      <c r="BH181" s="117"/>
      <c r="BI181" s="117"/>
    </row>
    <row r="182" spans="1:79" s="99" customFormat="1" ht="30" customHeight="1">
      <c r="A182" s="89">
        <v>5</v>
      </c>
      <c r="B182" s="90"/>
      <c r="C182" s="90"/>
      <c r="D182" s="114" t="s">
        <v>224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192</v>
      </c>
      <c r="R182" s="27"/>
      <c r="S182" s="27"/>
      <c r="T182" s="27"/>
      <c r="U182" s="27"/>
      <c r="V182" s="114" t="s">
        <v>211</v>
      </c>
      <c r="W182" s="93"/>
      <c r="X182" s="93"/>
      <c r="Y182" s="93"/>
      <c r="Z182" s="93"/>
      <c r="AA182" s="93"/>
      <c r="AB182" s="93"/>
      <c r="AC182" s="93"/>
      <c r="AD182" s="93"/>
      <c r="AE182" s="94"/>
      <c r="AF182" s="117">
        <v>1333</v>
      </c>
      <c r="AG182" s="117"/>
      <c r="AH182" s="117"/>
      <c r="AI182" s="117"/>
      <c r="AJ182" s="117"/>
      <c r="AK182" s="117">
        <v>0</v>
      </c>
      <c r="AL182" s="117"/>
      <c r="AM182" s="117"/>
      <c r="AN182" s="117"/>
      <c r="AO182" s="117"/>
      <c r="AP182" s="117">
        <v>1333</v>
      </c>
      <c r="AQ182" s="117"/>
      <c r="AR182" s="117"/>
      <c r="AS182" s="117"/>
      <c r="AT182" s="117"/>
      <c r="AU182" s="117">
        <v>1333</v>
      </c>
      <c r="AV182" s="117"/>
      <c r="AW182" s="117"/>
      <c r="AX182" s="117"/>
      <c r="AY182" s="117"/>
      <c r="AZ182" s="117">
        <v>0</v>
      </c>
      <c r="BA182" s="117"/>
      <c r="BB182" s="117"/>
      <c r="BC182" s="117"/>
      <c r="BD182" s="117"/>
      <c r="BE182" s="117">
        <v>1333</v>
      </c>
      <c r="BF182" s="117"/>
      <c r="BG182" s="117"/>
      <c r="BH182" s="117"/>
      <c r="BI182" s="117"/>
    </row>
    <row r="183" spans="1:79" s="99" customFormat="1" ht="30" customHeight="1">
      <c r="A183" s="89">
        <v>6</v>
      </c>
      <c r="B183" s="90"/>
      <c r="C183" s="90"/>
      <c r="D183" s="114" t="s">
        <v>225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4"/>
      <c r="Q183" s="27" t="s">
        <v>192</v>
      </c>
      <c r="R183" s="27"/>
      <c r="S183" s="27"/>
      <c r="T183" s="27"/>
      <c r="U183" s="27"/>
      <c r="V183" s="114" t="s">
        <v>220</v>
      </c>
      <c r="W183" s="93"/>
      <c r="X183" s="93"/>
      <c r="Y183" s="93"/>
      <c r="Z183" s="93"/>
      <c r="AA183" s="93"/>
      <c r="AB183" s="93"/>
      <c r="AC183" s="93"/>
      <c r="AD183" s="93"/>
      <c r="AE183" s="94"/>
      <c r="AF183" s="117">
        <v>211333</v>
      </c>
      <c r="AG183" s="117"/>
      <c r="AH183" s="117"/>
      <c r="AI183" s="117"/>
      <c r="AJ183" s="117"/>
      <c r="AK183" s="117">
        <v>0</v>
      </c>
      <c r="AL183" s="117"/>
      <c r="AM183" s="117"/>
      <c r="AN183" s="117"/>
      <c r="AO183" s="117"/>
      <c r="AP183" s="117">
        <v>211333</v>
      </c>
      <c r="AQ183" s="117"/>
      <c r="AR183" s="117"/>
      <c r="AS183" s="117"/>
      <c r="AT183" s="117"/>
      <c r="AU183" s="117">
        <v>211333</v>
      </c>
      <c r="AV183" s="117"/>
      <c r="AW183" s="117"/>
      <c r="AX183" s="117"/>
      <c r="AY183" s="117"/>
      <c r="AZ183" s="117">
        <v>0</v>
      </c>
      <c r="BA183" s="117"/>
      <c r="BB183" s="117"/>
      <c r="BC183" s="117"/>
      <c r="BD183" s="117"/>
      <c r="BE183" s="117">
        <v>211333</v>
      </c>
      <c r="BF183" s="117"/>
      <c r="BG183" s="117"/>
      <c r="BH183" s="117"/>
      <c r="BI183" s="117"/>
    </row>
    <row r="184" spans="1:79" s="99" customFormat="1" ht="30" customHeight="1">
      <c r="A184" s="89">
        <v>7</v>
      </c>
      <c r="B184" s="90"/>
      <c r="C184" s="90"/>
      <c r="D184" s="114" t="s">
        <v>226</v>
      </c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4"/>
      <c r="Q184" s="27" t="s">
        <v>192</v>
      </c>
      <c r="R184" s="27"/>
      <c r="S184" s="27"/>
      <c r="T184" s="27"/>
      <c r="U184" s="27"/>
      <c r="V184" s="114" t="s">
        <v>227</v>
      </c>
      <c r="W184" s="93"/>
      <c r="X184" s="93"/>
      <c r="Y184" s="93"/>
      <c r="Z184" s="93"/>
      <c r="AA184" s="93"/>
      <c r="AB184" s="93"/>
      <c r="AC184" s="93"/>
      <c r="AD184" s="93"/>
      <c r="AE184" s="94"/>
      <c r="AF184" s="117">
        <v>0</v>
      </c>
      <c r="AG184" s="117"/>
      <c r="AH184" s="117"/>
      <c r="AI184" s="117"/>
      <c r="AJ184" s="117"/>
      <c r="AK184" s="117">
        <v>0</v>
      </c>
      <c r="AL184" s="117"/>
      <c r="AM184" s="117"/>
      <c r="AN184" s="117"/>
      <c r="AO184" s="117"/>
      <c r="AP184" s="117">
        <v>0</v>
      </c>
      <c r="AQ184" s="117"/>
      <c r="AR184" s="117"/>
      <c r="AS184" s="117"/>
      <c r="AT184" s="117"/>
      <c r="AU184" s="117">
        <v>0</v>
      </c>
      <c r="AV184" s="117"/>
      <c r="AW184" s="117"/>
      <c r="AX184" s="117"/>
      <c r="AY184" s="117"/>
      <c r="AZ184" s="117">
        <v>0</v>
      </c>
      <c r="BA184" s="117"/>
      <c r="BB184" s="117"/>
      <c r="BC184" s="117"/>
      <c r="BD184" s="117"/>
      <c r="BE184" s="117">
        <v>0</v>
      </c>
      <c r="BF184" s="117"/>
      <c r="BG184" s="117"/>
      <c r="BH184" s="117"/>
      <c r="BI184" s="117"/>
    </row>
    <row r="186" spans="1:79" ht="14.25" customHeight="1">
      <c r="A186" s="29" t="s">
        <v>124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79" ht="15" customHeight="1">
      <c r="A187" s="44" t="s">
        <v>261</v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</row>
    <row r="188" spans="1:79" ht="12.95" customHeight="1">
      <c r="A188" s="51" t="s">
        <v>19</v>
      </c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3"/>
      <c r="U188" s="27" t="s">
        <v>262</v>
      </c>
      <c r="V188" s="27"/>
      <c r="W188" s="27"/>
      <c r="X188" s="27"/>
      <c r="Y188" s="27"/>
      <c r="Z188" s="27"/>
      <c r="AA188" s="27"/>
      <c r="AB188" s="27"/>
      <c r="AC188" s="27"/>
      <c r="AD188" s="27"/>
      <c r="AE188" s="27" t="s">
        <v>265</v>
      </c>
      <c r="AF188" s="27"/>
      <c r="AG188" s="27"/>
      <c r="AH188" s="27"/>
      <c r="AI188" s="27"/>
      <c r="AJ188" s="27"/>
      <c r="AK188" s="27"/>
      <c r="AL188" s="27"/>
      <c r="AM188" s="27"/>
      <c r="AN188" s="27"/>
      <c r="AO188" s="27" t="s">
        <v>273</v>
      </c>
      <c r="AP188" s="27"/>
      <c r="AQ188" s="27"/>
      <c r="AR188" s="27"/>
      <c r="AS188" s="27"/>
      <c r="AT188" s="27"/>
      <c r="AU188" s="27"/>
      <c r="AV188" s="27"/>
      <c r="AW188" s="27"/>
      <c r="AX188" s="27"/>
      <c r="AY188" s="27" t="s">
        <v>283</v>
      </c>
      <c r="AZ188" s="27"/>
      <c r="BA188" s="27"/>
      <c r="BB188" s="27"/>
      <c r="BC188" s="27"/>
      <c r="BD188" s="27"/>
      <c r="BE188" s="27"/>
      <c r="BF188" s="27"/>
      <c r="BG188" s="27"/>
      <c r="BH188" s="27"/>
      <c r="BI188" s="27" t="s">
        <v>288</v>
      </c>
      <c r="BJ188" s="27"/>
      <c r="BK188" s="27"/>
      <c r="BL188" s="27"/>
      <c r="BM188" s="27"/>
      <c r="BN188" s="27"/>
      <c r="BO188" s="27"/>
      <c r="BP188" s="27"/>
      <c r="BQ188" s="27"/>
      <c r="BR188" s="27"/>
    </row>
    <row r="189" spans="1:79" ht="30" customHeight="1">
      <c r="A189" s="54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6"/>
      <c r="U189" s="27" t="s">
        <v>4</v>
      </c>
      <c r="V189" s="27"/>
      <c r="W189" s="27"/>
      <c r="X189" s="27"/>
      <c r="Y189" s="27"/>
      <c r="Z189" s="27" t="s">
        <v>3</v>
      </c>
      <c r="AA189" s="27"/>
      <c r="AB189" s="27"/>
      <c r="AC189" s="27"/>
      <c r="AD189" s="27"/>
      <c r="AE189" s="27" t="s">
        <v>4</v>
      </c>
      <c r="AF189" s="27"/>
      <c r="AG189" s="27"/>
      <c r="AH189" s="27"/>
      <c r="AI189" s="27"/>
      <c r="AJ189" s="27" t="s">
        <v>3</v>
      </c>
      <c r="AK189" s="27"/>
      <c r="AL189" s="27"/>
      <c r="AM189" s="27"/>
      <c r="AN189" s="27"/>
      <c r="AO189" s="27" t="s">
        <v>4</v>
      </c>
      <c r="AP189" s="27"/>
      <c r="AQ189" s="27"/>
      <c r="AR189" s="27"/>
      <c r="AS189" s="27"/>
      <c r="AT189" s="27" t="s">
        <v>3</v>
      </c>
      <c r="AU189" s="27"/>
      <c r="AV189" s="27"/>
      <c r="AW189" s="27"/>
      <c r="AX189" s="27"/>
      <c r="AY189" s="27" t="s">
        <v>4</v>
      </c>
      <c r="AZ189" s="27"/>
      <c r="BA189" s="27"/>
      <c r="BB189" s="27"/>
      <c r="BC189" s="27"/>
      <c r="BD189" s="27" t="s">
        <v>3</v>
      </c>
      <c r="BE189" s="27"/>
      <c r="BF189" s="27"/>
      <c r="BG189" s="27"/>
      <c r="BH189" s="27"/>
      <c r="BI189" s="27" t="s">
        <v>4</v>
      </c>
      <c r="BJ189" s="27"/>
      <c r="BK189" s="27"/>
      <c r="BL189" s="27"/>
      <c r="BM189" s="27"/>
      <c r="BN189" s="27" t="s">
        <v>3</v>
      </c>
      <c r="BO189" s="27"/>
      <c r="BP189" s="27"/>
      <c r="BQ189" s="27"/>
      <c r="BR189" s="27"/>
    </row>
    <row r="190" spans="1:79" ht="15" customHeight="1">
      <c r="A190" s="36">
        <v>1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8"/>
      <c r="U190" s="27">
        <v>2</v>
      </c>
      <c r="V190" s="27"/>
      <c r="W190" s="27"/>
      <c r="X190" s="27"/>
      <c r="Y190" s="27"/>
      <c r="Z190" s="27">
        <v>3</v>
      </c>
      <c r="AA190" s="27"/>
      <c r="AB190" s="27"/>
      <c r="AC190" s="27"/>
      <c r="AD190" s="27"/>
      <c r="AE190" s="27">
        <v>4</v>
      </c>
      <c r="AF190" s="27"/>
      <c r="AG190" s="27"/>
      <c r="AH190" s="27"/>
      <c r="AI190" s="27"/>
      <c r="AJ190" s="27">
        <v>5</v>
      </c>
      <c r="AK190" s="27"/>
      <c r="AL190" s="27"/>
      <c r="AM190" s="27"/>
      <c r="AN190" s="27"/>
      <c r="AO190" s="27">
        <v>6</v>
      </c>
      <c r="AP190" s="27"/>
      <c r="AQ190" s="27"/>
      <c r="AR190" s="27"/>
      <c r="AS190" s="27"/>
      <c r="AT190" s="27">
        <v>7</v>
      </c>
      <c r="AU190" s="27"/>
      <c r="AV190" s="27"/>
      <c r="AW190" s="27"/>
      <c r="AX190" s="27"/>
      <c r="AY190" s="27">
        <v>8</v>
      </c>
      <c r="AZ190" s="27"/>
      <c r="BA190" s="27"/>
      <c r="BB190" s="27"/>
      <c r="BC190" s="27"/>
      <c r="BD190" s="27">
        <v>9</v>
      </c>
      <c r="BE190" s="27"/>
      <c r="BF190" s="27"/>
      <c r="BG190" s="27"/>
      <c r="BH190" s="27"/>
      <c r="BI190" s="27">
        <v>10</v>
      </c>
      <c r="BJ190" s="27"/>
      <c r="BK190" s="27"/>
      <c r="BL190" s="27"/>
      <c r="BM190" s="27"/>
      <c r="BN190" s="27">
        <v>11</v>
      </c>
      <c r="BO190" s="27"/>
      <c r="BP190" s="27"/>
      <c r="BQ190" s="27"/>
      <c r="BR190" s="27"/>
    </row>
    <row r="191" spans="1:79" s="1" customFormat="1" ht="15.75" hidden="1" customHeight="1">
      <c r="A191" s="39" t="s">
        <v>57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1"/>
      <c r="U191" s="26" t="s">
        <v>65</v>
      </c>
      <c r="V191" s="26"/>
      <c r="W191" s="26"/>
      <c r="X191" s="26"/>
      <c r="Y191" s="26"/>
      <c r="Z191" s="30" t="s">
        <v>66</v>
      </c>
      <c r="AA191" s="30"/>
      <c r="AB191" s="30"/>
      <c r="AC191" s="30"/>
      <c r="AD191" s="30"/>
      <c r="AE191" s="26" t="s">
        <v>67</v>
      </c>
      <c r="AF191" s="26"/>
      <c r="AG191" s="26"/>
      <c r="AH191" s="26"/>
      <c r="AI191" s="26"/>
      <c r="AJ191" s="30" t="s">
        <v>68</v>
      </c>
      <c r="AK191" s="30"/>
      <c r="AL191" s="30"/>
      <c r="AM191" s="30"/>
      <c r="AN191" s="30"/>
      <c r="AO191" s="26" t="s">
        <v>58</v>
      </c>
      <c r="AP191" s="26"/>
      <c r="AQ191" s="26"/>
      <c r="AR191" s="26"/>
      <c r="AS191" s="26"/>
      <c r="AT191" s="30" t="s">
        <v>59</v>
      </c>
      <c r="AU191" s="30"/>
      <c r="AV191" s="30"/>
      <c r="AW191" s="30"/>
      <c r="AX191" s="30"/>
      <c r="AY191" s="26" t="s">
        <v>60</v>
      </c>
      <c r="AZ191" s="26"/>
      <c r="BA191" s="26"/>
      <c r="BB191" s="26"/>
      <c r="BC191" s="26"/>
      <c r="BD191" s="30" t="s">
        <v>61</v>
      </c>
      <c r="BE191" s="30"/>
      <c r="BF191" s="30"/>
      <c r="BG191" s="30"/>
      <c r="BH191" s="30"/>
      <c r="BI191" s="26" t="s">
        <v>62</v>
      </c>
      <c r="BJ191" s="26"/>
      <c r="BK191" s="26"/>
      <c r="BL191" s="26"/>
      <c r="BM191" s="26"/>
      <c r="BN191" s="30" t="s">
        <v>63</v>
      </c>
      <c r="BO191" s="30"/>
      <c r="BP191" s="30"/>
      <c r="BQ191" s="30"/>
      <c r="BR191" s="30"/>
      <c r="CA191" t="s">
        <v>41</v>
      </c>
    </row>
    <row r="192" spans="1:79" s="6" customFormat="1" ht="12.75" customHeight="1">
      <c r="A192" s="86" t="s">
        <v>147</v>
      </c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8"/>
      <c r="AL192" s="118"/>
      <c r="AM192" s="118"/>
      <c r="AN192" s="118"/>
      <c r="AO192" s="118"/>
      <c r="AP192" s="118"/>
      <c r="AQ192" s="118"/>
      <c r="AR192" s="118"/>
      <c r="AS192" s="118"/>
      <c r="AT192" s="118"/>
      <c r="AU192" s="118"/>
      <c r="AV192" s="118"/>
      <c r="AW192" s="118"/>
      <c r="AX192" s="118"/>
      <c r="AY192" s="118"/>
      <c r="AZ192" s="118"/>
      <c r="BA192" s="118"/>
      <c r="BB192" s="118"/>
      <c r="BC192" s="118"/>
      <c r="BD192" s="118"/>
      <c r="BE192" s="118"/>
      <c r="BF192" s="118"/>
      <c r="BG192" s="118"/>
      <c r="BH192" s="118"/>
      <c r="BI192" s="118"/>
      <c r="BJ192" s="118"/>
      <c r="BK192" s="118"/>
      <c r="BL192" s="118"/>
      <c r="BM192" s="118"/>
      <c r="BN192" s="118"/>
      <c r="BO192" s="118"/>
      <c r="BP192" s="118"/>
      <c r="BQ192" s="118"/>
      <c r="BR192" s="118"/>
      <c r="CA192" s="6" t="s">
        <v>42</v>
      </c>
    </row>
    <row r="193" spans="1:79" s="99" customFormat="1" ht="38.25" customHeight="1">
      <c r="A193" s="92" t="s">
        <v>228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4"/>
      <c r="U193" s="119" t="s">
        <v>173</v>
      </c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 t="s">
        <v>173</v>
      </c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 t="s">
        <v>173</v>
      </c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 t="s">
        <v>173</v>
      </c>
      <c r="AZ193" s="119"/>
      <c r="BA193" s="119"/>
      <c r="BB193" s="119"/>
      <c r="BC193" s="119"/>
      <c r="BD193" s="119"/>
      <c r="BE193" s="119"/>
      <c r="BF193" s="119"/>
      <c r="BG193" s="119"/>
      <c r="BH193" s="119"/>
      <c r="BI193" s="119" t="s">
        <v>173</v>
      </c>
      <c r="BJ193" s="119"/>
      <c r="BK193" s="119"/>
      <c r="BL193" s="119"/>
      <c r="BM193" s="119"/>
      <c r="BN193" s="119"/>
      <c r="BO193" s="119"/>
      <c r="BP193" s="119"/>
      <c r="BQ193" s="119"/>
      <c r="BR193" s="119"/>
    </row>
    <row r="196" spans="1:79" ht="14.25" customHeight="1">
      <c r="A196" s="29" t="s">
        <v>125</v>
      </c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</row>
    <row r="197" spans="1:79" ht="15" customHeight="1">
      <c r="A197" s="51" t="s">
        <v>6</v>
      </c>
      <c r="B197" s="52"/>
      <c r="C197" s="52"/>
      <c r="D197" s="51" t="s">
        <v>10</v>
      </c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3"/>
      <c r="W197" s="27" t="s">
        <v>262</v>
      </c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 t="s">
        <v>266</v>
      </c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 t="s">
        <v>278</v>
      </c>
      <c r="AV197" s="27"/>
      <c r="AW197" s="27"/>
      <c r="AX197" s="27"/>
      <c r="AY197" s="27"/>
      <c r="AZ197" s="27"/>
      <c r="BA197" s="27" t="s">
        <v>284</v>
      </c>
      <c r="BB197" s="27"/>
      <c r="BC197" s="27"/>
      <c r="BD197" s="27"/>
      <c r="BE197" s="27"/>
      <c r="BF197" s="27"/>
      <c r="BG197" s="27" t="s">
        <v>293</v>
      </c>
      <c r="BH197" s="27"/>
      <c r="BI197" s="27"/>
      <c r="BJ197" s="27"/>
      <c r="BK197" s="27"/>
      <c r="BL197" s="27"/>
    </row>
    <row r="198" spans="1:79" ht="15" customHeight="1">
      <c r="A198" s="71"/>
      <c r="B198" s="72"/>
      <c r="C198" s="72"/>
      <c r="D198" s="71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3"/>
      <c r="W198" s="27" t="s">
        <v>4</v>
      </c>
      <c r="X198" s="27"/>
      <c r="Y198" s="27"/>
      <c r="Z198" s="27"/>
      <c r="AA198" s="27"/>
      <c r="AB198" s="27"/>
      <c r="AC198" s="27" t="s">
        <v>3</v>
      </c>
      <c r="AD198" s="27"/>
      <c r="AE198" s="27"/>
      <c r="AF198" s="27"/>
      <c r="AG198" s="27"/>
      <c r="AH198" s="27"/>
      <c r="AI198" s="27" t="s">
        <v>4</v>
      </c>
      <c r="AJ198" s="27"/>
      <c r="AK198" s="27"/>
      <c r="AL198" s="27"/>
      <c r="AM198" s="27"/>
      <c r="AN198" s="27"/>
      <c r="AO198" s="27" t="s">
        <v>3</v>
      </c>
      <c r="AP198" s="27"/>
      <c r="AQ198" s="27"/>
      <c r="AR198" s="27"/>
      <c r="AS198" s="27"/>
      <c r="AT198" s="27"/>
      <c r="AU198" s="74" t="s">
        <v>4</v>
      </c>
      <c r="AV198" s="74"/>
      <c r="AW198" s="74"/>
      <c r="AX198" s="74" t="s">
        <v>3</v>
      </c>
      <c r="AY198" s="74"/>
      <c r="AZ198" s="74"/>
      <c r="BA198" s="74" t="s">
        <v>4</v>
      </c>
      <c r="BB198" s="74"/>
      <c r="BC198" s="74"/>
      <c r="BD198" s="74" t="s">
        <v>3</v>
      </c>
      <c r="BE198" s="74"/>
      <c r="BF198" s="74"/>
      <c r="BG198" s="74" t="s">
        <v>4</v>
      </c>
      <c r="BH198" s="74"/>
      <c r="BI198" s="74"/>
      <c r="BJ198" s="74" t="s">
        <v>3</v>
      </c>
      <c r="BK198" s="74"/>
      <c r="BL198" s="74"/>
    </row>
    <row r="199" spans="1:79" ht="57" customHeight="1">
      <c r="A199" s="54"/>
      <c r="B199" s="55"/>
      <c r="C199" s="55"/>
      <c r="D199" s="54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6"/>
      <c r="W199" s="27" t="s">
        <v>12</v>
      </c>
      <c r="X199" s="27"/>
      <c r="Y199" s="27"/>
      <c r="Z199" s="27" t="s">
        <v>11</v>
      </c>
      <c r="AA199" s="27"/>
      <c r="AB199" s="27"/>
      <c r="AC199" s="27" t="s">
        <v>12</v>
      </c>
      <c r="AD199" s="27"/>
      <c r="AE199" s="27"/>
      <c r="AF199" s="27" t="s">
        <v>11</v>
      </c>
      <c r="AG199" s="27"/>
      <c r="AH199" s="27"/>
      <c r="AI199" s="27" t="s">
        <v>12</v>
      </c>
      <c r="AJ199" s="27"/>
      <c r="AK199" s="27"/>
      <c r="AL199" s="27" t="s">
        <v>11</v>
      </c>
      <c r="AM199" s="27"/>
      <c r="AN199" s="27"/>
      <c r="AO199" s="27" t="s">
        <v>12</v>
      </c>
      <c r="AP199" s="27"/>
      <c r="AQ199" s="27"/>
      <c r="AR199" s="27" t="s">
        <v>11</v>
      </c>
      <c r="AS199" s="27"/>
      <c r="AT199" s="27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</row>
    <row r="200" spans="1:79" ht="15" customHeight="1">
      <c r="A200" s="36">
        <v>1</v>
      </c>
      <c r="B200" s="37"/>
      <c r="C200" s="37"/>
      <c r="D200" s="36">
        <v>2</v>
      </c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8"/>
      <c r="W200" s="27">
        <v>3</v>
      </c>
      <c r="X200" s="27"/>
      <c r="Y200" s="27"/>
      <c r="Z200" s="27">
        <v>4</v>
      </c>
      <c r="AA200" s="27"/>
      <c r="AB200" s="27"/>
      <c r="AC200" s="27">
        <v>5</v>
      </c>
      <c r="AD200" s="27"/>
      <c r="AE200" s="27"/>
      <c r="AF200" s="27">
        <v>6</v>
      </c>
      <c r="AG200" s="27"/>
      <c r="AH200" s="27"/>
      <c r="AI200" s="27">
        <v>7</v>
      </c>
      <c r="AJ200" s="27"/>
      <c r="AK200" s="27"/>
      <c r="AL200" s="27">
        <v>8</v>
      </c>
      <c r="AM200" s="27"/>
      <c r="AN200" s="27"/>
      <c r="AO200" s="27">
        <v>9</v>
      </c>
      <c r="AP200" s="27"/>
      <c r="AQ200" s="27"/>
      <c r="AR200" s="27">
        <v>10</v>
      </c>
      <c r="AS200" s="27"/>
      <c r="AT200" s="27"/>
      <c r="AU200" s="27">
        <v>11</v>
      </c>
      <c r="AV200" s="27"/>
      <c r="AW200" s="27"/>
      <c r="AX200" s="27">
        <v>12</v>
      </c>
      <c r="AY200" s="27"/>
      <c r="AZ200" s="27"/>
      <c r="BA200" s="27">
        <v>13</v>
      </c>
      <c r="BB200" s="27"/>
      <c r="BC200" s="27"/>
      <c r="BD200" s="27">
        <v>14</v>
      </c>
      <c r="BE200" s="27"/>
      <c r="BF200" s="27"/>
      <c r="BG200" s="27">
        <v>15</v>
      </c>
      <c r="BH200" s="27"/>
      <c r="BI200" s="27"/>
      <c r="BJ200" s="27">
        <v>16</v>
      </c>
      <c r="BK200" s="27"/>
      <c r="BL200" s="27"/>
    </row>
    <row r="201" spans="1:79" s="1" customFormat="1" ht="12.75" hidden="1" customHeight="1">
      <c r="A201" s="39" t="s">
        <v>69</v>
      </c>
      <c r="B201" s="40"/>
      <c r="C201" s="40"/>
      <c r="D201" s="39" t="s">
        <v>57</v>
      </c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1"/>
      <c r="W201" s="26" t="s">
        <v>72</v>
      </c>
      <c r="X201" s="26"/>
      <c r="Y201" s="26"/>
      <c r="Z201" s="26" t="s">
        <v>73</v>
      </c>
      <c r="AA201" s="26"/>
      <c r="AB201" s="26"/>
      <c r="AC201" s="30" t="s">
        <v>74</v>
      </c>
      <c r="AD201" s="30"/>
      <c r="AE201" s="30"/>
      <c r="AF201" s="30" t="s">
        <v>75</v>
      </c>
      <c r="AG201" s="30"/>
      <c r="AH201" s="30"/>
      <c r="AI201" s="26" t="s">
        <v>76</v>
      </c>
      <c r="AJ201" s="26"/>
      <c r="AK201" s="26"/>
      <c r="AL201" s="26" t="s">
        <v>77</v>
      </c>
      <c r="AM201" s="26"/>
      <c r="AN201" s="26"/>
      <c r="AO201" s="30" t="s">
        <v>104</v>
      </c>
      <c r="AP201" s="30"/>
      <c r="AQ201" s="30"/>
      <c r="AR201" s="30" t="s">
        <v>78</v>
      </c>
      <c r="AS201" s="30"/>
      <c r="AT201" s="30"/>
      <c r="AU201" s="26" t="s">
        <v>105</v>
      </c>
      <c r="AV201" s="26"/>
      <c r="AW201" s="26"/>
      <c r="AX201" s="30" t="s">
        <v>106</v>
      </c>
      <c r="AY201" s="30"/>
      <c r="AZ201" s="30"/>
      <c r="BA201" s="26" t="s">
        <v>107</v>
      </c>
      <c r="BB201" s="26"/>
      <c r="BC201" s="26"/>
      <c r="BD201" s="30" t="s">
        <v>108</v>
      </c>
      <c r="BE201" s="30"/>
      <c r="BF201" s="30"/>
      <c r="BG201" s="26" t="s">
        <v>109</v>
      </c>
      <c r="BH201" s="26"/>
      <c r="BI201" s="26"/>
      <c r="BJ201" s="30" t="s">
        <v>110</v>
      </c>
      <c r="BK201" s="30"/>
      <c r="BL201" s="30"/>
      <c r="CA201" s="1" t="s">
        <v>103</v>
      </c>
    </row>
    <row r="202" spans="1:79" s="6" customFormat="1" ht="12.75" customHeight="1">
      <c r="A202" s="86">
        <v>1</v>
      </c>
      <c r="B202" s="87"/>
      <c r="C202" s="87"/>
      <c r="D202" s="100" t="s">
        <v>229</v>
      </c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  <c r="AR202" s="112"/>
      <c r="AS202" s="112"/>
      <c r="AT202" s="112"/>
      <c r="AU202" s="112"/>
      <c r="AV202" s="112"/>
      <c r="AW202" s="112"/>
      <c r="AX202" s="112"/>
      <c r="AY202" s="112"/>
      <c r="AZ202" s="112"/>
      <c r="BA202" s="112"/>
      <c r="BB202" s="112"/>
      <c r="BC202" s="112"/>
      <c r="BD202" s="112"/>
      <c r="BE202" s="112"/>
      <c r="BF202" s="112"/>
      <c r="BG202" s="112"/>
      <c r="BH202" s="112"/>
      <c r="BI202" s="112"/>
      <c r="BJ202" s="112"/>
      <c r="BK202" s="112"/>
      <c r="BL202" s="112"/>
      <c r="CA202" s="6" t="s">
        <v>43</v>
      </c>
    </row>
    <row r="203" spans="1:79" s="99" customFormat="1" ht="25.5" customHeight="1">
      <c r="A203" s="89">
        <v>2</v>
      </c>
      <c r="B203" s="90"/>
      <c r="C203" s="90"/>
      <c r="D203" s="92" t="s">
        <v>230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4"/>
      <c r="W203" s="117" t="s">
        <v>173</v>
      </c>
      <c r="X203" s="117"/>
      <c r="Y203" s="117"/>
      <c r="Z203" s="117" t="s">
        <v>173</v>
      </c>
      <c r="AA203" s="117"/>
      <c r="AB203" s="117"/>
      <c r="AC203" s="117"/>
      <c r="AD203" s="117"/>
      <c r="AE203" s="117"/>
      <c r="AF203" s="117"/>
      <c r="AG203" s="117"/>
      <c r="AH203" s="117"/>
      <c r="AI203" s="117" t="s">
        <v>173</v>
      </c>
      <c r="AJ203" s="117"/>
      <c r="AK203" s="117"/>
      <c r="AL203" s="117" t="s">
        <v>173</v>
      </c>
      <c r="AM203" s="117"/>
      <c r="AN203" s="117"/>
      <c r="AO203" s="117"/>
      <c r="AP203" s="117"/>
      <c r="AQ203" s="117"/>
      <c r="AR203" s="117"/>
      <c r="AS203" s="117"/>
      <c r="AT203" s="117"/>
      <c r="AU203" s="117" t="s">
        <v>173</v>
      </c>
      <c r="AV203" s="117"/>
      <c r="AW203" s="117"/>
      <c r="AX203" s="117"/>
      <c r="AY203" s="117"/>
      <c r="AZ203" s="117"/>
      <c r="BA203" s="117" t="s">
        <v>173</v>
      </c>
      <c r="BB203" s="117"/>
      <c r="BC203" s="117"/>
      <c r="BD203" s="117"/>
      <c r="BE203" s="117"/>
      <c r="BF203" s="117"/>
      <c r="BG203" s="117" t="s">
        <v>173</v>
      </c>
      <c r="BH203" s="117"/>
      <c r="BI203" s="117"/>
      <c r="BJ203" s="117"/>
      <c r="BK203" s="117"/>
      <c r="BL203" s="117"/>
    </row>
    <row r="206" spans="1:79" ht="14.25" customHeight="1">
      <c r="A206" s="29" t="s">
        <v>153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4.25" customHeight="1">
      <c r="A207" s="29" t="s">
        <v>279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</row>
    <row r="208" spans="1:79" ht="15" customHeight="1">
      <c r="A208" s="31" t="s">
        <v>261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</row>
    <row r="209" spans="1:79" ht="15" customHeight="1">
      <c r="A209" s="27" t="s">
        <v>6</v>
      </c>
      <c r="B209" s="27"/>
      <c r="C209" s="27"/>
      <c r="D209" s="27"/>
      <c r="E209" s="27"/>
      <c r="F209" s="27"/>
      <c r="G209" s="27" t="s">
        <v>126</v>
      </c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 t="s">
        <v>13</v>
      </c>
      <c r="U209" s="27"/>
      <c r="V209" s="27"/>
      <c r="W209" s="27"/>
      <c r="X209" s="27"/>
      <c r="Y209" s="27"/>
      <c r="Z209" s="27"/>
      <c r="AA209" s="36" t="s">
        <v>262</v>
      </c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7"/>
      <c r="AP209" s="36" t="s">
        <v>265</v>
      </c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8"/>
      <c r="BE209" s="36" t="s">
        <v>273</v>
      </c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8"/>
    </row>
    <row r="210" spans="1:79" ht="32.1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 t="s">
        <v>4</v>
      </c>
      <c r="AB210" s="27"/>
      <c r="AC210" s="27"/>
      <c r="AD210" s="27"/>
      <c r="AE210" s="27"/>
      <c r="AF210" s="27" t="s">
        <v>3</v>
      </c>
      <c r="AG210" s="27"/>
      <c r="AH210" s="27"/>
      <c r="AI210" s="27"/>
      <c r="AJ210" s="27"/>
      <c r="AK210" s="27" t="s">
        <v>89</v>
      </c>
      <c r="AL210" s="27"/>
      <c r="AM210" s="27"/>
      <c r="AN210" s="27"/>
      <c r="AO210" s="27"/>
      <c r="AP210" s="27" t="s">
        <v>4</v>
      </c>
      <c r="AQ210" s="27"/>
      <c r="AR210" s="27"/>
      <c r="AS210" s="27"/>
      <c r="AT210" s="27"/>
      <c r="AU210" s="27" t="s">
        <v>3</v>
      </c>
      <c r="AV210" s="27"/>
      <c r="AW210" s="27"/>
      <c r="AX210" s="27"/>
      <c r="AY210" s="27"/>
      <c r="AZ210" s="27" t="s">
        <v>96</v>
      </c>
      <c r="BA210" s="27"/>
      <c r="BB210" s="27"/>
      <c r="BC210" s="27"/>
      <c r="BD210" s="27"/>
      <c r="BE210" s="27" t="s">
        <v>4</v>
      </c>
      <c r="BF210" s="27"/>
      <c r="BG210" s="27"/>
      <c r="BH210" s="27"/>
      <c r="BI210" s="27"/>
      <c r="BJ210" s="27" t="s">
        <v>3</v>
      </c>
      <c r="BK210" s="27"/>
      <c r="BL210" s="27"/>
      <c r="BM210" s="27"/>
      <c r="BN210" s="27"/>
      <c r="BO210" s="27" t="s">
        <v>127</v>
      </c>
      <c r="BP210" s="27"/>
      <c r="BQ210" s="27"/>
      <c r="BR210" s="27"/>
      <c r="BS210" s="27"/>
    </row>
    <row r="211" spans="1:79" ht="15" customHeight="1">
      <c r="A211" s="27">
        <v>1</v>
      </c>
      <c r="B211" s="27"/>
      <c r="C211" s="27"/>
      <c r="D211" s="27"/>
      <c r="E211" s="27"/>
      <c r="F211" s="27"/>
      <c r="G211" s="27">
        <v>2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>
        <v>3</v>
      </c>
      <c r="U211" s="27"/>
      <c r="V211" s="27"/>
      <c r="W211" s="27"/>
      <c r="X211" s="27"/>
      <c r="Y211" s="27"/>
      <c r="Z211" s="27"/>
      <c r="AA211" s="27">
        <v>4</v>
      </c>
      <c r="AB211" s="27"/>
      <c r="AC211" s="27"/>
      <c r="AD211" s="27"/>
      <c r="AE211" s="27"/>
      <c r="AF211" s="27">
        <v>5</v>
      </c>
      <c r="AG211" s="27"/>
      <c r="AH211" s="27"/>
      <c r="AI211" s="27"/>
      <c r="AJ211" s="27"/>
      <c r="AK211" s="27">
        <v>6</v>
      </c>
      <c r="AL211" s="27"/>
      <c r="AM211" s="27"/>
      <c r="AN211" s="27"/>
      <c r="AO211" s="27"/>
      <c r="AP211" s="27">
        <v>7</v>
      </c>
      <c r="AQ211" s="27"/>
      <c r="AR211" s="27"/>
      <c r="AS211" s="27"/>
      <c r="AT211" s="27"/>
      <c r="AU211" s="27">
        <v>8</v>
      </c>
      <c r="AV211" s="27"/>
      <c r="AW211" s="27"/>
      <c r="AX211" s="27"/>
      <c r="AY211" s="27"/>
      <c r="AZ211" s="27">
        <v>9</v>
      </c>
      <c r="BA211" s="27"/>
      <c r="BB211" s="27"/>
      <c r="BC211" s="27"/>
      <c r="BD211" s="27"/>
      <c r="BE211" s="27">
        <v>10</v>
      </c>
      <c r="BF211" s="27"/>
      <c r="BG211" s="27"/>
      <c r="BH211" s="27"/>
      <c r="BI211" s="27"/>
      <c r="BJ211" s="27">
        <v>11</v>
      </c>
      <c r="BK211" s="27"/>
      <c r="BL211" s="27"/>
      <c r="BM211" s="27"/>
      <c r="BN211" s="27"/>
      <c r="BO211" s="27">
        <v>12</v>
      </c>
      <c r="BP211" s="27"/>
      <c r="BQ211" s="27"/>
      <c r="BR211" s="27"/>
      <c r="BS211" s="27"/>
    </row>
    <row r="212" spans="1:79" s="1" customFormat="1" ht="15" hidden="1" customHeight="1">
      <c r="A212" s="26" t="s">
        <v>69</v>
      </c>
      <c r="B212" s="26"/>
      <c r="C212" s="26"/>
      <c r="D212" s="26"/>
      <c r="E212" s="26"/>
      <c r="F212" s="26"/>
      <c r="G212" s="67" t="s">
        <v>57</v>
      </c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 t="s">
        <v>79</v>
      </c>
      <c r="U212" s="67"/>
      <c r="V212" s="67"/>
      <c r="W212" s="67"/>
      <c r="X212" s="67"/>
      <c r="Y212" s="67"/>
      <c r="Z212" s="67"/>
      <c r="AA212" s="30" t="s">
        <v>65</v>
      </c>
      <c r="AB212" s="30"/>
      <c r="AC212" s="30"/>
      <c r="AD212" s="30"/>
      <c r="AE212" s="30"/>
      <c r="AF212" s="30" t="s">
        <v>66</v>
      </c>
      <c r="AG212" s="30"/>
      <c r="AH212" s="30"/>
      <c r="AI212" s="30"/>
      <c r="AJ212" s="30"/>
      <c r="AK212" s="50" t="s">
        <v>122</v>
      </c>
      <c r="AL212" s="50"/>
      <c r="AM212" s="50"/>
      <c r="AN212" s="50"/>
      <c r="AO212" s="50"/>
      <c r="AP212" s="30" t="s">
        <v>67</v>
      </c>
      <c r="AQ212" s="30"/>
      <c r="AR212" s="30"/>
      <c r="AS212" s="30"/>
      <c r="AT212" s="30"/>
      <c r="AU212" s="30" t="s">
        <v>68</v>
      </c>
      <c r="AV212" s="30"/>
      <c r="AW212" s="30"/>
      <c r="AX212" s="30"/>
      <c r="AY212" s="30"/>
      <c r="AZ212" s="50" t="s">
        <v>122</v>
      </c>
      <c r="BA212" s="50"/>
      <c r="BB212" s="50"/>
      <c r="BC212" s="50"/>
      <c r="BD212" s="50"/>
      <c r="BE212" s="30" t="s">
        <v>58</v>
      </c>
      <c r="BF212" s="30"/>
      <c r="BG212" s="30"/>
      <c r="BH212" s="30"/>
      <c r="BI212" s="30"/>
      <c r="BJ212" s="30" t="s">
        <v>59</v>
      </c>
      <c r="BK212" s="30"/>
      <c r="BL212" s="30"/>
      <c r="BM212" s="30"/>
      <c r="BN212" s="30"/>
      <c r="BO212" s="50" t="s">
        <v>122</v>
      </c>
      <c r="BP212" s="50"/>
      <c r="BQ212" s="50"/>
      <c r="BR212" s="50"/>
      <c r="BS212" s="50"/>
      <c r="CA212" s="1" t="s">
        <v>44</v>
      </c>
    </row>
    <row r="213" spans="1:79" s="99" customFormat="1" ht="51" customHeight="1">
      <c r="A213" s="110">
        <v>1</v>
      </c>
      <c r="B213" s="110"/>
      <c r="C213" s="110"/>
      <c r="D213" s="110"/>
      <c r="E213" s="110"/>
      <c r="F213" s="110"/>
      <c r="G213" s="92" t="s">
        <v>231</v>
      </c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4"/>
      <c r="T213" s="120" t="s">
        <v>232</v>
      </c>
      <c r="U213" s="121"/>
      <c r="V213" s="121"/>
      <c r="W213" s="121"/>
      <c r="X213" s="121"/>
      <c r="Y213" s="121"/>
      <c r="Z213" s="122"/>
      <c r="AA213" s="119">
        <v>756801</v>
      </c>
      <c r="AB213" s="119"/>
      <c r="AC213" s="119"/>
      <c r="AD213" s="119"/>
      <c r="AE213" s="119"/>
      <c r="AF213" s="119">
        <v>0</v>
      </c>
      <c r="AG213" s="119"/>
      <c r="AH213" s="119"/>
      <c r="AI213" s="119"/>
      <c r="AJ213" s="119"/>
      <c r="AK213" s="119">
        <f>IF(ISNUMBER(AA213),AA213,0)+IF(ISNUMBER(AF213),AF213,0)</f>
        <v>756801</v>
      </c>
      <c r="AL213" s="119"/>
      <c r="AM213" s="119"/>
      <c r="AN213" s="119"/>
      <c r="AO213" s="119"/>
      <c r="AP213" s="119">
        <v>848000</v>
      </c>
      <c r="AQ213" s="119"/>
      <c r="AR213" s="119"/>
      <c r="AS213" s="119"/>
      <c r="AT213" s="119"/>
      <c r="AU213" s="119">
        <v>0</v>
      </c>
      <c r="AV213" s="119"/>
      <c r="AW213" s="119"/>
      <c r="AX213" s="119"/>
      <c r="AY213" s="119"/>
      <c r="AZ213" s="119">
        <f>IF(ISNUMBER(AP213),AP213,0)+IF(ISNUMBER(AU213),AU213,0)</f>
        <v>848000</v>
      </c>
      <c r="BA213" s="119"/>
      <c r="BB213" s="119"/>
      <c r="BC213" s="119"/>
      <c r="BD213" s="119"/>
      <c r="BE213" s="119">
        <v>0</v>
      </c>
      <c r="BF213" s="119"/>
      <c r="BG213" s="119"/>
      <c r="BH213" s="119"/>
      <c r="BI213" s="119"/>
      <c r="BJ213" s="119">
        <v>0</v>
      </c>
      <c r="BK213" s="119"/>
      <c r="BL213" s="119"/>
      <c r="BM213" s="119"/>
      <c r="BN213" s="119"/>
      <c r="BO213" s="119">
        <f>IF(ISNUMBER(BE213),BE213,0)+IF(ISNUMBER(BJ213),BJ213,0)</f>
        <v>0</v>
      </c>
      <c r="BP213" s="119"/>
      <c r="BQ213" s="119"/>
      <c r="BR213" s="119"/>
      <c r="BS213" s="119"/>
      <c r="CA213" s="99" t="s">
        <v>45</v>
      </c>
    </row>
    <row r="214" spans="1:79" s="99" customFormat="1" ht="33.75" customHeight="1">
      <c r="A214" s="110">
        <v>2</v>
      </c>
      <c r="B214" s="110"/>
      <c r="C214" s="110"/>
      <c r="D214" s="110"/>
      <c r="E214" s="110"/>
      <c r="F214" s="110"/>
      <c r="G214" s="92" t="s">
        <v>233</v>
      </c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4"/>
      <c r="T214" s="120" t="s">
        <v>234</v>
      </c>
      <c r="U214" s="93"/>
      <c r="V214" s="93"/>
      <c r="W214" s="93"/>
      <c r="X214" s="93"/>
      <c r="Y214" s="93"/>
      <c r="Z214" s="94"/>
      <c r="AA214" s="119">
        <v>285215</v>
      </c>
      <c r="AB214" s="119"/>
      <c r="AC214" s="119"/>
      <c r="AD214" s="119"/>
      <c r="AE214" s="119"/>
      <c r="AF214" s="119">
        <v>0</v>
      </c>
      <c r="AG214" s="119"/>
      <c r="AH214" s="119"/>
      <c r="AI214" s="119"/>
      <c r="AJ214" s="119"/>
      <c r="AK214" s="119">
        <f>IF(ISNUMBER(AA214),AA214,0)+IF(ISNUMBER(AF214),AF214,0)</f>
        <v>285215</v>
      </c>
      <c r="AL214" s="119"/>
      <c r="AM214" s="119"/>
      <c r="AN214" s="119"/>
      <c r="AO214" s="119"/>
      <c r="AP214" s="119">
        <v>330000</v>
      </c>
      <c r="AQ214" s="119"/>
      <c r="AR214" s="119"/>
      <c r="AS214" s="119"/>
      <c r="AT214" s="119"/>
      <c r="AU214" s="119">
        <v>0</v>
      </c>
      <c r="AV214" s="119"/>
      <c r="AW214" s="119"/>
      <c r="AX214" s="119"/>
      <c r="AY214" s="119"/>
      <c r="AZ214" s="119">
        <f>IF(ISNUMBER(AP214),AP214,0)+IF(ISNUMBER(AU214),AU214,0)</f>
        <v>330000</v>
      </c>
      <c r="BA214" s="119"/>
      <c r="BB214" s="119"/>
      <c r="BC214" s="119"/>
      <c r="BD214" s="119"/>
      <c r="BE214" s="119">
        <v>317000</v>
      </c>
      <c r="BF214" s="119"/>
      <c r="BG214" s="119"/>
      <c r="BH214" s="119"/>
      <c r="BI214" s="119"/>
      <c r="BJ214" s="119">
        <v>0</v>
      </c>
      <c r="BK214" s="119"/>
      <c r="BL214" s="119"/>
      <c r="BM214" s="119"/>
      <c r="BN214" s="119"/>
      <c r="BO214" s="119">
        <f>IF(ISNUMBER(BE214),BE214,0)+IF(ISNUMBER(BJ214),BJ214,0)</f>
        <v>317000</v>
      </c>
      <c r="BP214" s="119"/>
      <c r="BQ214" s="119"/>
      <c r="BR214" s="119"/>
      <c r="BS214" s="119"/>
    </row>
    <row r="215" spans="1:79" s="99" customFormat="1" ht="51" customHeight="1">
      <c r="A215" s="110">
        <v>3</v>
      </c>
      <c r="B215" s="110"/>
      <c r="C215" s="110"/>
      <c r="D215" s="110"/>
      <c r="E215" s="110"/>
      <c r="F215" s="110"/>
      <c r="G215" s="92" t="s">
        <v>235</v>
      </c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4"/>
      <c r="T215" s="120" t="s">
        <v>236</v>
      </c>
      <c r="U215" s="93"/>
      <c r="V215" s="93"/>
      <c r="W215" s="93"/>
      <c r="X215" s="93"/>
      <c r="Y215" s="93"/>
      <c r="Z215" s="94"/>
      <c r="AA215" s="119">
        <v>0</v>
      </c>
      <c r="AB215" s="119"/>
      <c r="AC215" s="119"/>
      <c r="AD215" s="119"/>
      <c r="AE215" s="119"/>
      <c r="AF215" s="119">
        <v>0</v>
      </c>
      <c r="AG215" s="119"/>
      <c r="AH215" s="119"/>
      <c r="AI215" s="119"/>
      <c r="AJ215" s="119"/>
      <c r="AK215" s="119">
        <f>IF(ISNUMBER(AA215),AA215,0)+IF(ISNUMBER(AF215),AF215,0)</f>
        <v>0</v>
      </c>
      <c r="AL215" s="119"/>
      <c r="AM215" s="119"/>
      <c r="AN215" s="119"/>
      <c r="AO215" s="119"/>
      <c r="AP215" s="119">
        <v>0</v>
      </c>
      <c r="AQ215" s="119"/>
      <c r="AR215" s="119"/>
      <c r="AS215" s="119"/>
      <c r="AT215" s="119"/>
      <c r="AU215" s="119">
        <v>0</v>
      </c>
      <c r="AV215" s="119"/>
      <c r="AW215" s="119"/>
      <c r="AX215" s="119"/>
      <c r="AY215" s="119"/>
      <c r="AZ215" s="119">
        <f>IF(ISNUMBER(AP215),AP215,0)+IF(ISNUMBER(AU215),AU215,0)</f>
        <v>0</v>
      </c>
      <c r="BA215" s="119"/>
      <c r="BB215" s="119"/>
      <c r="BC215" s="119"/>
      <c r="BD215" s="119"/>
      <c r="BE215" s="119">
        <v>130000</v>
      </c>
      <c r="BF215" s="119"/>
      <c r="BG215" s="119"/>
      <c r="BH215" s="119"/>
      <c r="BI215" s="119"/>
      <c r="BJ215" s="119">
        <v>0</v>
      </c>
      <c r="BK215" s="119"/>
      <c r="BL215" s="119"/>
      <c r="BM215" s="119"/>
      <c r="BN215" s="119"/>
      <c r="BO215" s="119">
        <f>IF(ISNUMBER(BE215),BE215,0)+IF(ISNUMBER(BJ215),BJ215,0)</f>
        <v>130000</v>
      </c>
      <c r="BP215" s="119"/>
      <c r="BQ215" s="119"/>
      <c r="BR215" s="119"/>
      <c r="BS215" s="119"/>
    </row>
    <row r="216" spans="1:79" s="99" customFormat="1" ht="63.75" customHeight="1">
      <c r="A216" s="110">
        <v>4</v>
      </c>
      <c r="B216" s="110"/>
      <c r="C216" s="110"/>
      <c r="D216" s="110"/>
      <c r="E216" s="110"/>
      <c r="F216" s="110"/>
      <c r="G216" s="92" t="s">
        <v>237</v>
      </c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4"/>
      <c r="T216" s="120" t="s">
        <v>238</v>
      </c>
      <c r="U216" s="93"/>
      <c r="V216" s="93"/>
      <c r="W216" s="93"/>
      <c r="X216" s="93"/>
      <c r="Y216" s="93"/>
      <c r="Z216" s="94"/>
      <c r="AA216" s="119">
        <v>42662</v>
      </c>
      <c r="AB216" s="119"/>
      <c r="AC216" s="119"/>
      <c r="AD216" s="119"/>
      <c r="AE216" s="119"/>
      <c r="AF216" s="119">
        <v>0</v>
      </c>
      <c r="AG216" s="119"/>
      <c r="AH216" s="119"/>
      <c r="AI216" s="119"/>
      <c r="AJ216" s="119"/>
      <c r="AK216" s="119">
        <f>IF(ISNUMBER(AA216),AA216,0)+IF(ISNUMBER(AF216),AF216,0)</f>
        <v>42662</v>
      </c>
      <c r="AL216" s="119"/>
      <c r="AM216" s="119"/>
      <c r="AN216" s="119"/>
      <c r="AO216" s="119"/>
      <c r="AP216" s="119">
        <v>195000</v>
      </c>
      <c r="AQ216" s="119"/>
      <c r="AR216" s="119"/>
      <c r="AS216" s="119"/>
      <c r="AT216" s="119"/>
      <c r="AU216" s="119">
        <v>0</v>
      </c>
      <c r="AV216" s="119"/>
      <c r="AW216" s="119"/>
      <c r="AX216" s="119"/>
      <c r="AY216" s="119"/>
      <c r="AZ216" s="119">
        <f>IF(ISNUMBER(AP216),AP216,0)+IF(ISNUMBER(AU216),AU216,0)</f>
        <v>195000</v>
      </c>
      <c r="BA216" s="119"/>
      <c r="BB216" s="119"/>
      <c r="BC216" s="119"/>
      <c r="BD216" s="119"/>
      <c r="BE216" s="119">
        <v>0</v>
      </c>
      <c r="BF216" s="119"/>
      <c r="BG216" s="119"/>
      <c r="BH216" s="119"/>
      <c r="BI216" s="119"/>
      <c r="BJ216" s="119">
        <v>0</v>
      </c>
      <c r="BK216" s="119"/>
      <c r="BL216" s="119"/>
      <c r="BM216" s="119"/>
      <c r="BN216" s="119"/>
      <c r="BO216" s="119">
        <f>IF(ISNUMBER(BE216),BE216,0)+IF(ISNUMBER(BJ216),BJ216,0)</f>
        <v>0</v>
      </c>
      <c r="BP216" s="119"/>
      <c r="BQ216" s="119"/>
      <c r="BR216" s="119"/>
      <c r="BS216" s="119"/>
    </row>
    <row r="217" spans="1:79" s="99" customFormat="1" ht="51" customHeight="1">
      <c r="A217" s="110">
        <v>5</v>
      </c>
      <c r="B217" s="110"/>
      <c r="C217" s="110"/>
      <c r="D217" s="110"/>
      <c r="E217" s="110"/>
      <c r="F217" s="110"/>
      <c r="G217" s="92" t="s">
        <v>239</v>
      </c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4"/>
      <c r="T217" s="120" t="s">
        <v>240</v>
      </c>
      <c r="U217" s="93"/>
      <c r="V217" s="93"/>
      <c r="W217" s="93"/>
      <c r="X217" s="93"/>
      <c r="Y217" s="93"/>
      <c r="Z217" s="94"/>
      <c r="AA217" s="119">
        <v>0</v>
      </c>
      <c r="AB217" s="119"/>
      <c r="AC217" s="119"/>
      <c r="AD217" s="119"/>
      <c r="AE217" s="119"/>
      <c r="AF217" s="119">
        <v>0</v>
      </c>
      <c r="AG217" s="119"/>
      <c r="AH217" s="119"/>
      <c r="AI217" s="119"/>
      <c r="AJ217" s="119"/>
      <c r="AK217" s="119">
        <f>IF(ISNUMBER(AA217),AA217,0)+IF(ISNUMBER(AF217),AF217,0)</f>
        <v>0</v>
      </c>
      <c r="AL217" s="119"/>
      <c r="AM217" s="119"/>
      <c r="AN217" s="119"/>
      <c r="AO217" s="119"/>
      <c r="AP217" s="119">
        <v>100000</v>
      </c>
      <c r="AQ217" s="119"/>
      <c r="AR217" s="119"/>
      <c r="AS217" s="119"/>
      <c r="AT217" s="119"/>
      <c r="AU217" s="119">
        <v>0</v>
      </c>
      <c r="AV217" s="119"/>
      <c r="AW217" s="119"/>
      <c r="AX217" s="119"/>
      <c r="AY217" s="119"/>
      <c r="AZ217" s="119">
        <f>IF(ISNUMBER(AP217),AP217,0)+IF(ISNUMBER(AU217),AU217,0)</f>
        <v>100000</v>
      </c>
      <c r="BA217" s="119"/>
      <c r="BB217" s="119"/>
      <c r="BC217" s="119"/>
      <c r="BD217" s="119"/>
      <c r="BE217" s="119">
        <v>100000</v>
      </c>
      <c r="BF217" s="119"/>
      <c r="BG217" s="119"/>
      <c r="BH217" s="119"/>
      <c r="BI217" s="119"/>
      <c r="BJ217" s="119">
        <v>0</v>
      </c>
      <c r="BK217" s="119"/>
      <c r="BL217" s="119"/>
      <c r="BM217" s="119"/>
      <c r="BN217" s="119"/>
      <c r="BO217" s="119">
        <f>IF(ISNUMBER(BE217),BE217,0)+IF(ISNUMBER(BJ217),BJ217,0)</f>
        <v>100000</v>
      </c>
      <c r="BP217" s="119"/>
      <c r="BQ217" s="119"/>
      <c r="BR217" s="119"/>
      <c r="BS217" s="119"/>
    </row>
    <row r="218" spans="1:79" s="99" customFormat="1" ht="38.25" customHeight="1">
      <c r="A218" s="110">
        <v>6</v>
      </c>
      <c r="B218" s="110"/>
      <c r="C218" s="110"/>
      <c r="D218" s="110"/>
      <c r="E218" s="110"/>
      <c r="F218" s="110"/>
      <c r="G218" s="92" t="s">
        <v>241</v>
      </c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4"/>
      <c r="T218" s="120" t="s">
        <v>242</v>
      </c>
      <c r="U218" s="93"/>
      <c r="V218" s="93"/>
      <c r="W218" s="93"/>
      <c r="X218" s="93"/>
      <c r="Y218" s="93"/>
      <c r="Z218" s="94"/>
      <c r="AA218" s="119">
        <v>0</v>
      </c>
      <c r="AB218" s="119"/>
      <c r="AC218" s="119"/>
      <c r="AD218" s="119"/>
      <c r="AE218" s="119"/>
      <c r="AF218" s="119">
        <v>0</v>
      </c>
      <c r="AG218" s="119"/>
      <c r="AH218" s="119"/>
      <c r="AI218" s="119"/>
      <c r="AJ218" s="119"/>
      <c r="AK218" s="119">
        <f>IF(ISNUMBER(AA218),AA218,0)+IF(ISNUMBER(AF218),AF218,0)</f>
        <v>0</v>
      </c>
      <c r="AL218" s="119"/>
      <c r="AM218" s="119"/>
      <c r="AN218" s="119"/>
      <c r="AO218" s="119"/>
      <c r="AP218" s="119">
        <v>90000</v>
      </c>
      <c r="AQ218" s="119"/>
      <c r="AR218" s="119"/>
      <c r="AS218" s="119"/>
      <c r="AT218" s="119"/>
      <c r="AU218" s="119">
        <v>0</v>
      </c>
      <c r="AV218" s="119"/>
      <c r="AW218" s="119"/>
      <c r="AX218" s="119"/>
      <c r="AY218" s="119"/>
      <c r="AZ218" s="119">
        <f>IF(ISNUMBER(AP218),AP218,0)+IF(ISNUMBER(AU218),AU218,0)</f>
        <v>90000</v>
      </c>
      <c r="BA218" s="119"/>
      <c r="BB218" s="119"/>
      <c r="BC218" s="119"/>
      <c r="BD218" s="119"/>
      <c r="BE218" s="119">
        <v>0</v>
      </c>
      <c r="BF218" s="119"/>
      <c r="BG218" s="119"/>
      <c r="BH218" s="119"/>
      <c r="BI218" s="119"/>
      <c r="BJ218" s="119">
        <v>0</v>
      </c>
      <c r="BK218" s="119"/>
      <c r="BL218" s="119"/>
      <c r="BM218" s="119"/>
      <c r="BN218" s="119"/>
      <c r="BO218" s="119">
        <f>IF(ISNUMBER(BE218),BE218,0)+IF(ISNUMBER(BJ218),BJ218,0)</f>
        <v>0</v>
      </c>
      <c r="BP218" s="119"/>
      <c r="BQ218" s="119"/>
      <c r="BR218" s="119"/>
      <c r="BS218" s="119"/>
    </row>
    <row r="219" spans="1:79" s="99" customFormat="1" ht="51" customHeight="1">
      <c r="A219" s="110">
        <v>7</v>
      </c>
      <c r="B219" s="110"/>
      <c r="C219" s="110"/>
      <c r="D219" s="110"/>
      <c r="E219" s="110"/>
      <c r="F219" s="110"/>
      <c r="G219" s="92" t="s">
        <v>243</v>
      </c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4"/>
      <c r="T219" s="120" t="s">
        <v>244</v>
      </c>
      <c r="U219" s="93"/>
      <c r="V219" s="93"/>
      <c r="W219" s="93"/>
      <c r="X219" s="93"/>
      <c r="Y219" s="93"/>
      <c r="Z219" s="94"/>
      <c r="AA219" s="119">
        <v>0</v>
      </c>
      <c r="AB219" s="119"/>
      <c r="AC219" s="119"/>
      <c r="AD219" s="119"/>
      <c r="AE219" s="119"/>
      <c r="AF219" s="119">
        <v>0</v>
      </c>
      <c r="AG219" s="119"/>
      <c r="AH219" s="119"/>
      <c r="AI219" s="119"/>
      <c r="AJ219" s="119"/>
      <c r="AK219" s="119">
        <f>IF(ISNUMBER(AA219),AA219,0)+IF(ISNUMBER(AF219),AF219,0)</f>
        <v>0</v>
      </c>
      <c r="AL219" s="119"/>
      <c r="AM219" s="119"/>
      <c r="AN219" s="119"/>
      <c r="AO219" s="119"/>
      <c r="AP219" s="119">
        <v>0</v>
      </c>
      <c r="AQ219" s="119"/>
      <c r="AR219" s="119"/>
      <c r="AS219" s="119"/>
      <c r="AT219" s="119"/>
      <c r="AU219" s="119">
        <v>0</v>
      </c>
      <c r="AV219" s="119"/>
      <c r="AW219" s="119"/>
      <c r="AX219" s="119"/>
      <c r="AY219" s="119"/>
      <c r="AZ219" s="119">
        <f>IF(ISNUMBER(AP219),AP219,0)+IF(ISNUMBER(AU219),AU219,0)</f>
        <v>0</v>
      </c>
      <c r="BA219" s="119"/>
      <c r="BB219" s="119"/>
      <c r="BC219" s="119"/>
      <c r="BD219" s="119"/>
      <c r="BE219" s="119">
        <v>700000</v>
      </c>
      <c r="BF219" s="119"/>
      <c r="BG219" s="119"/>
      <c r="BH219" s="119"/>
      <c r="BI219" s="119"/>
      <c r="BJ219" s="119">
        <v>0</v>
      </c>
      <c r="BK219" s="119"/>
      <c r="BL219" s="119"/>
      <c r="BM219" s="119"/>
      <c r="BN219" s="119"/>
      <c r="BO219" s="119">
        <f>IF(ISNUMBER(BE219),BE219,0)+IF(ISNUMBER(BJ219),BJ219,0)</f>
        <v>700000</v>
      </c>
      <c r="BP219" s="119"/>
      <c r="BQ219" s="119"/>
      <c r="BR219" s="119"/>
      <c r="BS219" s="119"/>
    </row>
    <row r="220" spans="1:79" s="99" customFormat="1" ht="63.75" customHeight="1">
      <c r="A220" s="110">
        <v>8</v>
      </c>
      <c r="B220" s="110"/>
      <c r="C220" s="110"/>
      <c r="D220" s="110"/>
      <c r="E220" s="110"/>
      <c r="F220" s="110"/>
      <c r="G220" s="92" t="s">
        <v>245</v>
      </c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4"/>
      <c r="T220" s="120" t="s">
        <v>246</v>
      </c>
      <c r="U220" s="93"/>
      <c r="V220" s="93"/>
      <c r="W220" s="93"/>
      <c r="X220" s="93"/>
      <c r="Y220" s="93"/>
      <c r="Z220" s="94"/>
      <c r="AA220" s="119">
        <v>0</v>
      </c>
      <c r="AB220" s="119"/>
      <c r="AC220" s="119"/>
      <c r="AD220" s="119"/>
      <c r="AE220" s="119"/>
      <c r="AF220" s="119">
        <v>0</v>
      </c>
      <c r="AG220" s="119"/>
      <c r="AH220" s="119"/>
      <c r="AI220" s="119"/>
      <c r="AJ220" s="119"/>
      <c r="AK220" s="119">
        <f>IF(ISNUMBER(AA220),AA220,0)+IF(ISNUMBER(AF220),AF220,0)</f>
        <v>0</v>
      </c>
      <c r="AL220" s="119"/>
      <c r="AM220" s="119"/>
      <c r="AN220" s="119"/>
      <c r="AO220" s="119"/>
      <c r="AP220" s="119">
        <v>0</v>
      </c>
      <c r="AQ220" s="119"/>
      <c r="AR220" s="119"/>
      <c r="AS220" s="119"/>
      <c r="AT220" s="119"/>
      <c r="AU220" s="119">
        <v>0</v>
      </c>
      <c r="AV220" s="119"/>
      <c r="AW220" s="119"/>
      <c r="AX220" s="119"/>
      <c r="AY220" s="119"/>
      <c r="AZ220" s="119">
        <f>IF(ISNUMBER(AP220),AP220,0)+IF(ISNUMBER(AU220),AU220,0)</f>
        <v>0</v>
      </c>
      <c r="BA220" s="119"/>
      <c r="BB220" s="119"/>
      <c r="BC220" s="119"/>
      <c r="BD220" s="119"/>
      <c r="BE220" s="119">
        <v>120000</v>
      </c>
      <c r="BF220" s="119"/>
      <c r="BG220" s="119"/>
      <c r="BH220" s="119"/>
      <c r="BI220" s="119"/>
      <c r="BJ220" s="119">
        <v>0</v>
      </c>
      <c r="BK220" s="119"/>
      <c r="BL220" s="119"/>
      <c r="BM220" s="119"/>
      <c r="BN220" s="119"/>
      <c r="BO220" s="119">
        <f>IF(ISNUMBER(BE220),BE220,0)+IF(ISNUMBER(BJ220),BJ220,0)</f>
        <v>120000</v>
      </c>
      <c r="BP220" s="119"/>
      <c r="BQ220" s="119"/>
      <c r="BR220" s="119"/>
      <c r="BS220" s="119"/>
    </row>
    <row r="221" spans="1:79" s="99" customFormat="1" ht="51" customHeight="1">
      <c r="A221" s="110">
        <v>9</v>
      </c>
      <c r="B221" s="110"/>
      <c r="C221" s="110"/>
      <c r="D221" s="110"/>
      <c r="E221" s="110"/>
      <c r="F221" s="110"/>
      <c r="G221" s="92" t="s">
        <v>247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4"/>
      <c r="T221" s="120" t="s">
        <v>248</v>
      </c>
      <c r="U221" s="93"/>
      <c r="V221" s="93"/>
      <c r="W221" s="93"/>
      <c r="X221" s="93"/>
      <c r="Y221" s="93"/>
      <c r="Z221" s="94"/>
      <c r="AA221" s="119">
        <v>46078</v>
      </c>
      <c r="AB221" s="119"/>
      <c r="AC221" s="119"/>
      <c r="AD221" s="119"/>
      <c r="AE221" s="119"/>
      <c r="AF221" s="119">
        <v>0</v>
      </c>
      <c r="AG221" s="119"/>
      <c r="AH221" s="119"/>
      <c r="AI221" s="119"/>
      <c r="AJ221" s="119"/>
      <c r="AK221" s="119">
        <f>IF(ISNUMBER(AA221),AA221,0)+IF(ISNUMBER(AF221),AF221,0)</f>
        <v>46078</v>
      </c>
      <c r="AL221" s="119"/>
      <c r="AM221" s="119"/>
      <c r="AN221" s="119"/>
      <c r="AO221" s="119"/>
      <c r="AP221" s="119">
        <v>0</v>
      </c>
      <c r="AQ221" s="119"/>
      <c r="AR221" s="119"/>
      <c r="AS221" s="119"/>
      <c r="AT221" s="119"/>
      <c r="AU221" s="119">
        <v>0</v>
      </c>
      <c r="AV221" s="119"/>
      <c r="AW221" s="119"/>
      <c r="AX221" s="119"/>
      <c r="AY221" s="119"/>
      <c r="AZ221" s="119">
        <f>IF(ISNUMBER(AP221),AP221,0)+IF(ISNUMBER(AU221),AU221,0)</f>
        <v>0</v>
      </c>
      <c r="BA221" s="119"/>
      <c r="BB221" s="119"/>
      <c r="BC221" s="119"/>
      <c r="BD221" s="119"/>
      <c r="BE221" s="119">
        <v>0</v>
      </c>
      <c r="BF221" s="119"/>
      <c r="BG221" s="119"/>
      <c r="BH221" s="119"/>
      <c r="BI221" s="119"/>
      <c r="BJ221" s="119">
        <v>0</v>
      </c>
      <c r="BK221" s="119"/>
      <c r="BL221" s="119"/>
      <c r="BM221" s="119"/>
      <c r="BN221" s="119"/>
      <c r="BO221" s="119">
        <f>IF(ISNUMBER(BE221),BE221,0)+IF(ISNUMBER(BJ221),BJ221,0)</f>
        <v>0</v>
      </c>
      <c r="BP221" s="119"/>
      <c r="BQ221" s="119"/>
      <c r="BR221" s="119"/>
      <c r="BS221" s="119"/>
    </row>
    <row r="222" spans="1:79" s="6" customFormat="1" ht="12.75" customHeight="1">
      <c r="A222" s="85"/>
      <c r="B222" s="85"/>
      <c r="C222" s="85"/>
      <c r="D222" s="85"/>
      <c r="E222" s="85"/>
      <c r="F222" s="85"/>
      <c r="G222" s="100" t="s">
        <v>147</v>
      </c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2"/>
      <c r="T222" s="123"/>
      <c r="U222" s="101"/>
      <c r="V222" s="101"/>
      <c r="W222" s="101"/>
      <c r="X222" s="101"/>
      <c r="Y222" s="101"/>
      <c r="Z222" s="102"/>
      <c r="AA222" s="118">
        <v>1130756</v>
      </c>
      <c r="AB222" s="118"/>
      <c r="AC222" s="118"/>
      <c r="AD222" s="118"/>
      <c r="AE222" s="118"/>
      <c r="AF222" s="118">
        <v>0</v>
      </c>
      <c r="AG222" s="118"/>
      <c r="AH222" s="118"/>
      <c r="AI222" s="118"/>
      <c r="AJ222" s="118"/>
      <c r="AK222" s="118">
        <f>IF(ISNUMBER(AA222),AA222,0)+IF(ISNUMBER(AF222),AF222,0)</f>
        <v>1130756</v>
      </c>
      <c r="AL222" s="118"/>
      <c r="AM222" s="118"/>
      <c r="AN222" s="118"/>
      <c r="AO222" s="118"/>
      <c r="AP222" s="118">
        <v>1563000</v>
      </c>
      <c r="AQ222" s="118"/>
      <c r="AR222" s="118"/>
      <c r="AS222" s="118"/>
      <c r="AT222" s="118"/>
      <c r="AU222" s="118">
        <v>0</v>
      </c>
      <c r="AV222" s="118"/>
      <c r="AW222" s="118"/>
      <c r="AX222" s="118"/>
      <c r="AY222" s="118"/>
      <c r="AZ222" s="118">
        <f>IF(ISNUMBER(AP222),AP222,0)+IF(ISNUMBER(AU222),AU222,0)</f>
        <v>1563000</v>
      </c>
      <c r="BA222" s="118"/>
      <c r="BB222" s="118"/>
      <c r="BC222" s="118"/>
      <c r="BD222" s="118"/>
      <c r="BE222" s="118">
        <v>1367000</v>
      </c>
      <c r="BF222" s="118"/>
      <c r="BG222" s="118"/>
      <c r="BH222" s="118"/>
      <c r="BI222" s="118"/>
      <c r="BJ222" s="118">
        <v>0</v>
      </c>
      <c r="BK222" s="118"/>
      <c r="BL222" s="118"/>
      <c r="BM222" s="118"/>
      <c r="BN222" s="118"/>
      <c r="BO222" s="118">
        <f>IF(ISNUMBER(BE222),BE222,0)+IF(ISNUMBER(BJ222),BJ222,0)</f>
        <v>1367000</v>
      </c>
      <c r="BP222" s="118"/>
      <c r="BQ222" s="118"/>
      <c r="BR222" s="118"/>
      <c r="BS222" s="118"/>
    </row>
    <row r="224" spans="1:79" ht="13.5" customHeight="1">
      <c r="A224" s="29" t="s">
        <v>294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44" t="s">
        <v>261</v>
      </c>
      <c r="B225" s="44"/>
      <c r="C225" s="44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</row>
    <row r="226" spans="1:79" ht="15" customHeight="1">
      <c r="A226" s="27" t="s">
        <v>6</v>
      </c>
      <c r="B226" s="27"/>
      <c r="C226" s="27"/>
      <c r="D226" s="27"/>
      <c r="E226" s="27"/>
      <c r="F226" s="27"/>
      <c r="G226" s="27" t="s">
        <v>126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13</v>
      </c>
      <c r="U226" s="27"/>
      <c r="V226" s="27"/>
      <c r="W226" s="27"/>
      <c r="X226" s="27"/>
      <c r="Y226" s="27"/>
      <c r="Z226" s="27"/>
      <c r="AA226" s="36" t="s">
        <v>283</v>
      </c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7"/>
      <c r="AP226" s="36" t="s">
        <v>288</v>
      </c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8"/>
    </row>
    <row r="227" spans="1:79" ht="32.1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 t="s">
        <v>4</v>
      </c>
      <c r="AB227" s="27"/>
      <c r="AC227" s="27"/>
      <c r="AD227" s="27"/>
      <c r="AE227" s="27"/>
      <c r="AF227" s="27" t="s">
        <v>3</v>
      </c>
      <c r="AG227" s="27"/>
      <c r="AH227" s="27"/>
      <c r="AI227" s="27"/>
      <c r="AJ227" s="27"/>
      <c r="AK227" s="27" t="s">
        <v>89</v>
      </c>
      <c r="AL227" s="27"/>
      <c r="AM227" s="27"/>
      <c r="AN227" s="27"/>
      <c r="AO227" s="27"/>
      <c r="AP227" s="27" t="s">
        <v>4</v>
      </c>
      <c r="AQ227" s="27"/>
      <c r="AR227" s="27"/>
      <c r="AS227" s="27"/>
      <c r="AT227" s="27"/>
      <c r="AU227" s="27" t="s">
        <v>3</v>
      </c>
      <c r="AV227" s="27"/>
      <c r="AW227" s="27"/>
      <c r="AX227" s="27"/>
      <c r="AY227" s="27"/>
      <c r="AZ227" s="27" t="s">
        <v>96</v>
      </c>
      <c r="BA227" s="27"/>
      <c r="BB227" s="27"/>
      <c r="BC227" s="27"/>
      <c r="BD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/>
      <c r="AA228" s="27">
        <v>4</v>
      </c>
      <c r="AB228" s="27"/>
      <c r="AC228" s="27"/>
      <c r="AD228" s="27"/>
      <c r="AE228" s="27"/>
      <c r="AF228" s="27">
        <v>5</v>
      </c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>
        <v>7</v>
      </c>
      <c r="AQ228" s="27"/>
      <c r="AR228" s="27"/>
      <c r="AS228" s="27"/>
      <c r="AT228" s="27"/>
      <c r="AU228" s="27">
        <v>8</v>
      </c>
      <c r="AV228" s="27"/>
      <c r="AW228" s="27"/>
      <c r="AX228" s="27"/>
      <c r="AY228" s="27"/>
      <c r="AZ228" s="27">
        <v>9</v>
      </c>
      <c r="BA228" s="27"/>
      <c r="BB228" s="27"/>
      <c r="BC228" s="27"/>
      <c r="BD228" s="27"/>
    </row>
    <row r="229" spans="1:79" s="1" customFormat="1" ht="12" hidden="1" customHeight="1">
      <c r="A229" s="26" t="s">
        <v>69</v>
      </c>
      <c r="B229" s="26"/>
      <c r="C229" s="26"/>
      <c r="D229" s="26"/>
      <c r="E229" s="26"/>
      <c r="F229" s="26"/>
      <c r="G229" s="67" t="s">
        <v>57</v>
      </c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 t="s">
        <v>79</v>
      </c>
      <c r="U229" s="67"/>
      <c r="V229" s="67"/>
      <c r="W229" s="67"/>
      <c r="X229" s="67"/>
      <c r="Y229" s="67"/>
      <c r="Z229" s="67"/>
      <c r="AA229" s="30" t="s">
        <v>60</v>
      </c>
      <c r="AB229" s="30"/>
      <c r="AC229" s="30"/>
      <c r="AD229" s="30"/>
      <c r="AE229" s="30"/>
      <c r="AF229" s="30" t="s">
        <v>61</v>
      </c>
      <c r="AG229" s="30"/>
      <c r="AH229" s="30"/>
      <c r="AI229" s="30"/>
      <c r="AJ229" s="30"/>
      <c r="AK229" s="50" t="s">
        <v>122</v>
      </c>
      <c r="AL229" s="50"/>
      <c r="AM229" s="50"/>
      <c r="AN229" s="50"/>
      <c r="AO229" s="50"/>
      <c r="AP229" s="30" t="s">
        <v>62</v>
      </c>
      <c r="AQ229" s="30"/>
      <c r="AR229" s="30"/>
      <c r="AS229" s="30"/>
      <c r="AT229" s="30"/>
      <c r="AU229" s="30" t="s">
        <v>63</v>
      </c>
      <c r="AV229" s="30"/>
      <c r="AW229" s="30"/>
      <c r="AX229" s="30"/>
      <c r="AY229" s="30"/>
      <c r="AZ229" s="50" t="s">
        <v>122</v>
      </c>
      <c r="BA229" s="50"/>
      <c r="BB229" s="50"/>
      <c r="BC229" s="50"/>
      <c r="BD229" s="50"/>
      <c r="CA229" s="1" t="s">
        <v>46</v>
      </c>
    </row>
    <row r="230" spans="1:79" s="99" customFormat="1" ht="51" customHeight="1">
      <c r="A230" s="110">
        <v>1</v>
      </c>
      <c r="B230" s="110"/>
      <c r="C230" s="110"/>
      <c r="D230" s="110"/>
      <c r="E230" s="110"/>
      <c r="F230" s="110"/>
      <c r="G230" s="92" t="s">
        <v>231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4"/>
      <c r="T230" s="120" t="s">
        <v>232</v>
      </c>
      <c r="U230" s="121"/>
      <c r="V230" s="121"/>
      <c r="W230" s="121"/>
      <c r="X230" s="121"/>
      <c r="Y230" s="121"/>
      <c r="Z230" s="122"/>
      <c r="AA230" s="119">
        <v>0</v>
      </c>
      <c r="AB230" s="119"/>
      <c r="AC230" s="119"/>
      <c r="AD230" s="119"/>
      <c r="AE230" s="119"/>
      <c r="AF230" s="119">
        <v>0</v>
      </c>
      <c r="AG230" s="119"/>
      <c r="AH230" s="119"/>
      <c r="AI230" s="119"/>
      <c r="AJ230" s="119"/>
      <c r="AK230" s="119">
        <f>IF(ISNUMBER(AA230),AA230,0)+IF(ISNUMBER(AF230),AF230,0)</f>
        <v>0</v>
      </c>
      <c r="AL230" s="119"/>
      <c r="AM230" s="119"/>
      <c r="AN230" s="119"/>
      <c r="AO230" s="119"/>
      <c r="AP230" s="119">
        <v>0</v>
      </c>
      <c r="AQ230" s="119"/>
      <c r="AR230" s="119"/>
      <c r="AS230" s="119"/>
      <c r="AT230" s="119"/>
      <c r="AU230" s="119">
        <v>0</v>
      </c>
      <c r="AV230" s="119"/>
      <c r="AW230" s="119"/>
      <c r="AX230" s="119"/>
      <c r="AY230" s="119"/>
      <c r="AZ230" s="119">
        <f>IF(ISNUMBER(AP230),AP230,0)+IF(ISNUMBER(AU230),AU230,0)</f>
        <v>0</v>
      </c>
      <c r="BA230" s="119"/>
      <c r="BB230" s="119"/>
      <c r="BC230" s="119"/>
      <c r="BD230" s="119"/>
      <c r="CA230" s="99" t="s">
        <v>47</v>
      </c>
    </row>
    <row r="231" spans="1:79" s="99" customFormat="1" ht="33.75" customHeight="1">
      <c r="A231" s="110">
        <v>2</v>
      </c>
      <c r="B231" s="110"/>
      <c r="C231" s="110"/>
      <c r="D231" s="110"/>
      <c r="E231" s="110"/>
      <c r="F231" s="110"/>
      <c r="G231" s="92" t="s">
        <v>233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20" t="s">
        <v>234</v>
      </c>
      <c r="U231" s="93"/>
      <c r="V231" s="93"/>
      <c r="W231" s="93"/>
      <c r="X231" s="93"/>
      <c r="Y231" s="93"/>
      <c r="Z231" s="94"/>
      <c r="AA231" s="119">
        <v>0</v>
      </c>
      <c r="AB231" s="119"/>
      <c r="AC231" s="119"/>
      <c r="AD231" s="119"/>
      <c r="AE231" s="119"/>
      <c r="AF231" s="119">
        <v>0</v>
      </c>
      <c r="AG231" s="119"/>
      <c r="AH231" s="119"/>
      <c r="AI231" s="119"/>
      <c r="AJ231" s="119"/>
      <c r="AK231" s="119">
        <f>IF(ISNUMBER(AA231),AA231,0)+IF(ISNUMBER(AF231),AF231,0)</f>
        <v>0</v>
      </c>
      <c r="AL231" s="119"/>
      <c r="AM231" s="119"/>
      <c r="AN231" s="119"/>
      <c r="AO231" s="119"/>
      <c r="AP231" s="119">
        <v>0</v>
      </c>
      <c r="AQ231" s="119"/>
      <c r="AR231" s="119"/>
      <c r="AS231" s="119"/>
      <c r="AT231" s="119"/>
      <c r="AU231" s="119">
        <v>0</v>
      </c>
      <c r="AV231" s="119"/>
      <c r="AW231" s="119"/>
      <c r="AX231" s="119"/>
      <c r="AY231" s="119"/>
      <c r="AZ231" s="119">
        <f>IF(ISNUMBER(AP231),AP231,0)+IF(ISNUMBER(AU231),AU231,0)</f>
        <v>0</v>
      </c>
      <c r="BA231" s="119"/>
      <c r="BB231" s="119"/>
      <c r="BC231" s="119"/>
      <c r="BD231" s="119"/>
    </row>
    <row r="232" spans="1:79" s="99" customFormat="1" ht="51" customHeight="1">
      <c r="A232" s="110">
        <v>3</v>
      </c>
      <c r="B232" s="110"/>
      <c r="C232" s="110"/>
      <c r="D232" s="110"/>
      <c r="E232" s="110"/>
      <c r="F232" s="110"/>
      <c r="G232" s="92" t="s">
        <v>235</v>
      </c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4"/>
      <c r="T232" s="120" t="s">
        <v>236</v>
      </c>
      <c r="U232" s="93"/>
      <c r="V232" s="93"/>
      <c r="W232" s="93"/>
      <c r="X232" s="93"/>
      <c r="Y232" s="93"/>
      <c r="Z232" s="94"/>
      <c r="AA232" s="119">
        <v>90000</v>
      </c>
      <c r="AB232" s="119"/>
      <c r="AC232" s="119"/>
      <c r="AD232" s="119"/>
      <c r="AE232" s="119"/>
      <c r="AF232" s="119">
        <v>0</v>
      </c>
      <c r="AG232" s="119"/>
      <c r="AH232" s="119"/>
      <c r="AI232" s="119"/>
      <c r="AJ232" s="119"/>
      <c r="AK232" s="119">
        <f>IF(ISNUMBER(AA232),AA232,0)+IF(ISNUMBER(AF232),AF232,0)</f>
        <v>90000</v>
      </c>
      <c r="AL232" s="119"/>
      <c r="AM232" s="119"/>
      <c r="AN232" s="119"/>
      <c r="AO232" s="119"/>
      <c r="AP232" s="119">
        <v>90000</v>
      </c>
      <c r="AQ232" s="119"/>
      <c r="AR232" s="119"/>
      <c r="AS232" s="119"/>
      <c r="AT232" s="119"/>
      <c r="AU232" s="119">
        <v>0</v>
      </c>
      <c r="AV232" s="119"/>
      <c r="AW232" s="119"/>
      <c r="AX232" s="119"/>
      <c r="AY232" s="119"/>
      <c r="AZ232" s="119">
        <f>IF(ISNUMBER(AP232),AP232,0)+IF(ISNUMBER(AU232),AU232,0)</f>
        <v>90000</v>
      </c>
      <c r="BA232" s="119"/>
      <c r="BB232" s="119"/>
      <c r="BC232" s="119"/>
      <c r="BD232" s="119"/>
    </row>
    <row r="233" spans="1:79" s="99" customFormat="1" ht="63.75" customHeight="1">
      <c r="A233" s="110">
        <v>4</v>
      </c>
      <c r="B233" s="110"/>
      <c r="C233" s="110"/>
      <c r="D233" s="110"/>
      <c r="E233" s="110"/>
      <c r="F233" s="110"/>
      <c r="G233" s="92" t="s">
        <v>237</v>
      </c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4"/>
      <c r="T233" s="120" t="s">
        <v>238</v>
      </c>
      <c r="U233" s="93"/>
      <c r="V233" s="93"/>
      <c r="W233" s="93"/>
      <c r="X233" s="93"/>
      <c r="Y233" s="93"/>
      <c r="Z233" s="94"/>
      <c r="AA233" s="119">
        <v>0</v>
      </c>
      <c r="AB233" s="119"/>
      <c r="AC233" s="119"/>
      <c r="AD233" s="119"/>
      <c r="AE233" s="119"/>
      <c r="AF233" s="119">
        <v>0</v>
      </c>
      <c r="AG233" s="119"/>
      <c r="AH233" s="119"/>
      <c r="AI233" s="119"/>
      <c r="AJ233" s="119"/>
      <c r="AK233" s="119">
        <f>IF(ISNUMBER(AA233),AA233,0)+IF(ISNUMBER(AF233),AF233,0)</f>
        <v>0</v>
      </c>
      <c r="AL233" s="119"/>
      <c r="AM233" s="119"/>
      <c r="AN233" s="119"/>
      <c r="AO233" s="119"/>
      <c r="AP233" s="119">
        <v>0</v>
      </c>
      <c r="AQ233" s="119"/>
      <c r="AR233" s="119"/>
      <c r="AS233" s="119"/>
      <c r="AT233" s="119"/>
      <c r="AU233" s="119">
        <v>0</v>
      </c>
      <c r="AV233" s="119"/>
      <c r="AW233" s="119"/>
      <c r="AX233" s="119"/>
      <c r="AY233" s="119"/>
      <c r="AZ233" s="119">
        <f>IF(ISNUMBER(AP233),AP233,0)+IF(ISNUMBER(AU233),AU233,0)</f>
        <v>0</v>
      </c>
      <c r="BA233" s="119"/>
      <c r="BB233" s="119"/>
      <c r="BC233" s="119"/>
      <c r="BD233" s="119"/>
    </row>
    <row r="234" spans="1:79" s="99" customFormat="1" ht="51" customHeight="1">
      <c r="A234" s="110">
        <v>5</v>
      </c>
      <c r="B234" s="110"/>
      <c r="C234" s="110"/>
      <c r="D234" s="110"/>
      <c r="E234" s="110"/>
      <c r="F234" s="110"/>
      <c r="G234" s="92" t="s">
        <v>239</v>
      </c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4"/>
      <c r="T234" s="120" t="s">
        <v>240</v>
      </c>
      <c r="U234" s="93"/>
      <c r="V234" s="93"/>
      <c r="W234" s="93"/>
      <c r="X234" s="93"/>
      <c r="Y234" s="93"/>
      <c r="Z234" s="94"/>
      <c r="AA234" s="119">
        <v>200000</v>
      </c>
      <c r="AB234" s="119"/>
      <c r="AC234" s="119"/>
      <c r="AD234" s="119"/>
      <c r="AE234" s="119"/>
      <c r="AF234" s="119">
        <v>0</v>
      </c>
      <c r="AG234" s="119"/>
      <c r="AH234" s="119"/>
      <c r="AI234" s="119"/>
      <c r="AJ234" s="119"/>
      <c r="AK234" s="119">
        <f>IF(ISNUMBER(AA234),AA234,0)+IF(ISNUMBER(AF234),AF234,0)</f>
        <v>200000</v>
      </c>
      <c r="AL234" s="119"/>
      <c r="AM234" s="119"/>
      <c r="AN234" s="119"/>
      <c r="AO234" s="119"/>
      <c r="AP234" s="119">
        <v>200000</v>
      </c>
      <c r="AQ234" s="119"/>
      <c r="AR234" s="119"/>
      <c r="AS234" s="119"/>
      <c r="AT234" s="119"/>
      <c r="AU234" s="119">
        <v>0</v>
      </c>
      <c r="AV234" s="119"/>
      <c r="AW234" s="119"/>
      <c r="AX234" s="119"/>
      <c r="AY234" s="119"/>
      <c r="AZ234" s="119">
        <f>IF(ISNUMBER(AP234),AP234,0)+IF(ISNUMBER(AU234),AU234,0)</f>
        <v>200000</v>
      </c>
      <c r="BA234" s="119"/>
      <c r="BB234" s="119"/>
      <c r="BC234" s="119"/>
      <c r="BD234" s="119"/>
    </row>
    <row r="235" spans="1:79" s="99" customFormat="1" ht="38.25" customHeight="1">
      <c r="A235" s="110">
        <v>6</v>
      </c>
      <c r="B235" s="110"/>
      <c r="C235" s="110"/>
      <c r="D235" s="110"/>
      <c r="E235" s="110"/>
      <c r="F235" s="110"/>
      <c r="G235" s="92" t="s">
        <v>241</v>
      </c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4"/>
      <c r="T235" s="120" t="s">
        <v>242</v>
      </c>
      <c r="U235" s="93"/>
      <c r="V235" s="93"/>
      <c r="W235" s="93"/>
      <c r="X235" s="93"/>
      <c r="Y235" s="93"/>
      <c r="Z235" s="94"/>
      <c r="AA235" s="119">
        <v>0</v>
      </c>
      <c r="AB235" s="119"/>
      <c r="AC235" s="119"/>
      <c r="AD235" s="119"/>
      <c r="AE235" s="119"/>
      <c r="AF235" s="119">
        <v>0</v>
      </c>
      <c r="AG235" s="119"/>
      <c r="AH235" s="119"/>
      <c r="AI235" s="119"/>
      <c r="AJ235" s="119"/>
      <c r="AK235" s="119">
        <f>IF(ISNUMBER(AA235),AA235,0)+IF(ISNUMBER(AF235),AF235,0)</f>
        <v>0</v>
      </c>
      <c r="AL235" s="119"/>
      <c r="AM235" s="119"/>
      <c r="AN235" s="119"/>
      <c r="AO235" s="119"/>
      <c r="AP235" s="119">
        <v>0</v>
      </c>
      <c r="AQ235" s="119"/>
      <c r="AR235" s="119"/>
      <c r="AS235" s="119"/>
      <c r="AT235" s="119"/>
      <c r="AU235" s="119">
        <v>0</v>
      </c>
      <c r="AV235" s="119"/>
      <c r="AW235" s="119"/>
      <c r="AX235" s="119"/>
      <c r="AY235" s="119"/>
      <c r="AZ235" s="119">
        <f>IF(ISNUMBER(AP235),AP235,0)+IF(ISNUMBER(AU235),AU235,0)</f>
        <v>0</v>
      </c>
      <c r="BA235" s="119"/>
      <c r="BB235" s="119"/>
      <c r="BC235" s="119"/>
      <c r="BD235" s="119"/>
    </row>
    <row r="236" spans="1:79" s="99" customFormat="1" ht="51" customHeight="1">
      <c r="A236" s="110">
        <v>7</v>
      </c>
      <c r="B236" s="110"/>
      <c r="C236" s="110"/>
      <c r="D236" s="110"/>
      <c r="E236" s="110"/>
      <c r="F236" s="110"/>
      <c r="G236" s="92" t="s">
        <v>243</v>
      </c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4"/>
      <c r="T236" s="120" t="s">
        <v>244</v>
      </c>
      <c r="U236" s="93"/>
      <c r="V236" s="93"/>
      <c r="W236" s="93"/>
      <c r="X236" s="93"/>
      <c r="Y236" s="93"/>
      <c r="Z236" s="94"/>
      <c r="AA236" s="119">
        <v>1272000</v>
      </c>
      <c r="AB236" s="119"/>
      <c r="AC236" s="119"/>
      <c r="AD236" s="119"/>
      <c r="AE236" s="119"/>
      <c r="AF236" s="119">
        <v>0</v>
      </c>
      <c r="AG236" s="119"/>
      <c r="AH236" s="119"/>
      <c r="AI236" s="119"/>
      <c r="AJ236" s="119"/>
      <c r="AK236" s="119">
        <f>IF(ISNUMBER(AA236),AA236,0)+IF(ISNUMBER(AF236),AF236,0)</f>
        <v>1272000</v>
      </c>
      <c r="AL236" s="119"/>
      <c r="AM236" s="119"/>
      <c r="AN236" s="119"/>
      <c r="AO236" s="119"/>
      <c r="AP236" s="119">
        <v>1281000</v>
      </c>
      <c r="AQ236" s="119"/>
      <c r="AR236" s="119"/>
      <c r="AS236" s="119"/>
      <c r="AT236" s="119"/>
      <c r="AU236" s="119">
        <v>0</v>
      </c>
      <c r="AV236" s="119"/>
      <c r="AW236" s="119"/>
      <c r="AX236" s="119"/>
      <c r="AY236" s="119"/>
      <c r="AZ236" s="119">
        <f>IF(ISNUMBER(AP236),AP236,0)+IF(ISNUMBER(AU236),AU236,0)</f>
        <v>1281000</v>
      </c>
      <c r="BA236" s="119"/>
      <c r="BB236" s="119"/>
      <c r="BC236" s="119"/>
      <c r="BD236" s="119"/>
    </row>
    <row r="237" spans="1:79" s="99" customFormat="1" ht="63.75" customHeight="1">
      <c r="A237" s="110">
        <v>8</v>
      </c>
      <c r="B237" s="110"/>
      <c r="C237" s="110"/>
      <c r="D237" s="110"/>
      <c r="E237" s="110"/>
      <c r="F237" s="110"/>
      <c r="G237" s="92" t="s">
        <v>245</v>
      </c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4"/>
      <c r="T237" s="120" t="s">
        <v>246</v>
      </c>
      <c r="U237" s="93"/>
      <c r="V237" s="93"/>
      <c r="W237" s="93"/>
      <c r="X237" s="93"/>
      <c r="Y237" s="93"/>
      <c r="Z237" s="94"/>
      <c r="AA237" s="119">
        <v>200000</v>
      </c>
      <c r="AB237" s="119"/>
      <c r="AC237" s="119"/>
      <c r="AD237" s="119"/>
      <c r="AE237" s="119"/>
      <c r="AF237" s="119">
        <v>0</v>
      </c>
      <c r="AG237" s="119"/>
      <c r="AH237" s="119"/>
      <c r="AI237" s="119"/>
      <c r="AJ237" s="119"/>
      <c r="AK237" s="119">
        <f>IF(ISNUMBER(AA237),AA237,0)+IF(ISNUMBER(AF237),AF237,0)</f>
        <v>200000</v>
      </c>
      <c r="AL237" s="119"/>
      <c r="AM237" s="119"/>
      <c r="AN237" s="119"/>
      <c r="AO237" s="119"/>
      <c r="AP237" s="119">
        <v>200000</v>
      </c>
      <c r="AQ237" s="119"/>
      <c r="AR237" s="119"/>
      <c r="AS237" s="119"/>
      <c r="AT237" s="119"/>
      <c r="AU237" s="119">
        <v>0</v>
      </c>
      <c r="AV237" s="119"/>
      <c r="AW237" s="119"/>
      <c r="AX237" s="119"/>
      <c r="AY237" s="119"/>
      <c r="AZ237" s="119">
        <f>IF(ISNUMBER(AP237),AP237,0)+IF(ISNUMBER(AU237),AU237,0)</f>
        <v>200000</v>
      </c>
      <c r="BA237" s="119"/>
      <c r="BB237" s="119"/>
      <c r="BC237" s="119"/>
      <c r="BD237" s="119"/>
    </row>
    <row r="238" spans="1:79" s="99" customFormat="1" ht="51" customHeight="1">
      <c r="A238" s="110">
        <v>9</v>
      </c>
      <c r="B238" s="110"/>
      <c r="C238" s="110"/>
      <c r="D238" s="110"/>
      <c r="E238" s="110"/>
      <c r="F238" s="110"/>
      <c r="G238" s="92" t="s">
        <v>247</v>
      </c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4"/>
      <c r="T238" s="120" t="s">
        <v>248</v>
      </c>
      <c r="U238" s="93"/>
      <c r="V238" s="93"/>
      <c r="W238" s="93"/>
      <c r="X238" s="93"/>
      <c r="Y238" s="93"/>
      <c r="Z238" s="94"/>
      <c r="AA238" s="119">
        <v>0</v>
      </c>
      <c r="AB238" s="119"/>
      <c r="AC238" s="119"/>
      <c r="AD238" s="119"/>
      <c r="AE238" s="119"/>
      <c r="AF238" s="119">
        <v>0</v>
      </c>
      <c r="AG238" s="119"/>
      <c r="AH238" s="119"/>
      <c r="AI238" s="119"/>
      <c r="AJ238" s="119"/>
      <c r="AK238" s="119">
        <f>IF(ISNUMBER(AA238),AA238,0)+IF(ISNUMBER(AF238),AF238,0)</f>
        <v>0</v>
      </c>
      <c r="AL238" s="119"/>
      <c r="AM238" s="119"/>
      <c r="AN238" s="119"/>
      <c r="AO238" s="119"/>
      <c r="AP238" s="119">
        <v>0</v>
      </c>
      <c r="AQ238" s="119"/>
      <c r="AR238" s="119"/>
      <c r="AS238" s="119"/>
      <c r="AT238" s="119"/>
      <c r="AU238" s="119">
        <v>0</v>
      </c>
      <c r="AV238" s="119"/>
      <c r="AW238" s="119"/>
      <c r="AX238" s="119"/>
      <c r="AY238" s="119"/>
      <c r="AZ238" s="119">
        <f>IF(ISNUMBER(AP238),AP238,0)+IF(ISNUMBER(AU238),AU238,0)</f>
        <v>0</v>
      </c>
      <c r="BA238" s="119"/>
      <c r="BB238" s="119"/>
      <c r="BC238" s="119"/>
      <c r="BD238" s="119"/>
    </row>
    <row r="239" spans="1:79" s="6" customFormat="1">
      <c r="A239" s="85"/>
      <c r="B239" s="85"/>
      <c r="C239" s="85"/>
      <c r="D239" s="85"/>
      <c r="E239" s="85"/>
      <c r="F239" s="85"/>
      <c r="G239" s="100" t="s">
        <v>147</v>
      </c>
      <c r="H239" s="101"/>
      <c r="I239" s="101"/>
      <c r="J239" s="101"/>
      <c r="K239" s="101"/>
      <c r="L239" s="101"/>
      <c r="M239" s="101"/>
      <c r="N239" s="101"/>
      <c r="O239" s="101"/>
      <c r="P239" s="101"/>
      <c r="Q239" s="101"/>
      <c r="R239" s="101"/>
      <c r="S239" s="102"/>
      <c r="T239" s="123"/>
      <c r="U239" s="101"/>
      <c r="V239" s="101"/>
      <c r="W239" s="101"/>
      <c r="X239" s="101"/>
      <c r="Y239" s="101"/>
      <c r="Z239" s="102"/>
      <c r="AA239" s="118">
        <v>1762000</v>
      </c>
      <c r="AB239" s="118"/>
      <c r="AC239" s="118"/>
      <c r="AD239" s="118"/>
      <c r="AE239" s="118"/>
      <c r="AF239" s="118">
        <v>0</v>
      </c>
      <c r="AG239" s="118"/>
      <c r="AH239" s="118"/>
      <c r="AI239" s="118"/>
      <c r="AJ239" s="118"/>
      <c r="AK239" s="118">
        <f>IF(ISNUMBER(AA239),AA239,0)+IF(ISNUMBER(AF239),AF239,0)</f>
        <v>1762000</v>
      </c>
      <c r="AL239" s="118"/>
      <c r="AM239" s="118"/>
      <c r="AN239" s="118"/>
      <c r="AO239" s="118"/>
      <c r="AP239" s="118">
        <v>1771000</v>
      </c>
      <c r="AQ239" s="118"/>
      <c r="AR239" s="118"/>
      <c r="AS239" s="118"/>
      <c r="AT239" s="118"/>
      <c r="AU239" s="118">
        <v>0</v>
      </c>
      <c r="AV239" s="118"/>
      <c r="AW239" s="118"/>
      <c r="AX239" s="118"/>
      <c r="AY239" s="118"/>
      <c r="AZ239" s="118">
        <f>IF(ISNUMBER(AP239),AP239,0)+IF(ISNUMBER(AU239),AU239,0)</f>
        <v>1771000</v>
      </c>
      <c r="BA239" s="118"/>
      <c r="BB239" s="118"/>
      <c r="BC239" s="118"/>
      <c r="BD239" s="118"/>
    </row>
    <row r="242" spans="1:79" ht="14.25" customHeight="1">
      <c r="A242" s="29" t="s">
        <v>295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79" ht="15" customHeight="1">
      <c r="A243" s="44" t="s">
        <v>261</v>
      </c>
      <c r="B243" s="44"/>
      <c r="C243" s="44"/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  <c r="AN243" s="75"/>
      <c r="AO243" s="75"/>
      <c r="AP243" s="75"/>
      <c r="AQ243" s="75"/>
      <c r="AR243" s="75"/>
      <c r="AS243" s="75"/>
      <c r="AT243" s="75"/>
      <c r="AU243" s="75"/>
      <c r="AV243" s="75"/>
      <c r="AW243" s="75"/>
      <c r="AX243" s="75"/>
      <c r="AY243" s="75"/>
      <c r="AZ243" s="75"/>
      <c r="BA243" s="75"/>
      <c r="BB243" s="75"/>
      <c r="BC243" s="75"/>
      <c r="BD243" s="75"/>
      <c r="BE243" s="75"/>
      <c r="BF243" s="75"/>
      <c r="BG243" s="75"/>
      <c r="BH243" s="75"/>
      <c r="BI243" s="75"/>
      <c r="BJ243" s="75"/>
      <c r="BK243" s="75"/>
      <c r="BL243" s="75"/>
      <c r="BM243" s="75"/>
    </row>
    <row r="244" spans="1:79" ht="23.1" customHeight="1">
      <c r="A244" s="27" t="s">
        <v>128</v>
      </c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51" t="s">
        <v>129</v>
      </c>
      <c r="O244" s="52"/>
      <c r="P244" s="52"/>
      <c r="Q244" s="52"/>
      <c r="R244" s="52"/>
      <c r="S244" s="52"/>
      <c r="T244" s="52"/>
      <c r="U244" s="53"/>
      <c r="V244" s="51" t="s">
        <v>130</v>
      </c>
      <c r="W244" s="52"/>
      <c r="X244" s="52"/>
      <c r="Y244" s="52"/>
      <c r="Z244" s="53"/>
      <c r="AA244" s="27" t="s">
        <v>262</v>
      </c>
      <c r="AB244" s="27"/>
      <c r="AC244" s="27"/>
      <c r="AD244" s="27"/>
      <c r="AE244" s="27"/>
      <c r="AF244" s="27"/>
      <c r="AG244" s="27"/>
      <c r="AH244" s="27"/>
      <c r="AI244" s="27"/>
      <c r="AJ244" s="27" t="s">
        <v>265</v>
      </c>
      <c r="AK244" s="27"/>
      <c r="AL244" s="27"/>
      <c r="AM244" s="27"/>
      <c r="AN244" s="27"/>
      <c r="AO244" s="27"/>
      <c r="AP244" s="27"/>
      <c r="AQ244" s="27"/>
      <c r="AR244" s="27"/>
      <c r="AS244" s="27" t="s">
        <v>273</v>
      </c>
      <c r="AT244" s="27"/>
      <c r="AU244" s="27"/>
      <c r="AV244" s="27"/>
      <c r="AW244" s="27"/>
      <c r="AX244" s="27"/>
      <c r="AY244" s="27"/>
      <c r="AZ244" s="27"/>
      <c r="BA244" s="27"/>
      <c r="BB244" s="27" t="s">
        <v>283</v>
      </c>
      <c r="BC244" s="27"/>
      <c r="BD244" s="27"/>
      <c r="BE244" s="27"/>
      <c r="BF244" s="27"/>
      <c r="BG244" s="27"/>
      <c r="BH244" s="27"/>
      <c r="BI244" s="27"/>
      <c r="BJ244" s="27"/>
      <c r="BK244" s="27" t="s">
        <v>288</v>
      </c>
      <c r="BL244" s="27"/>
      <c r="BM244" s="27"/>
      <c r="BN244" s="27"/>
      <c r="BO244" s="27"/>
      <c r="BP244" s="27"/>
      <c r="BQ244" s="27"/>
      <c r="BR244" s="27"/>
      <c r="BS244" s="27"/>
    </row>
    <row r="245" spans="1:79" ht="95.25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54"/>
      <c r="O245" s="55"/>
      <c r="P245" s="55"/>
      <c r="Q245" s="55"/>
      <c r="R245" s="55"/>
      <c r="S245" s="55"/>
      <c r="T245" s="55"/>
      <c r="U245" s="56"/>
      <c r="V245" s="54"/>
      <c r="W245" s="55"/>
      <c r="X245" s="55"/>
      <c r="Y245" s="55"/>
      <c r="Z245" s="56"/>
      <c r="AA245" s="74" t="s">
        <v>133</v>
      </c>
      <c r="AB245" s="74"/>
      <c r="AC245" s="74"/>
      <c r="AD245" s="74"/>
      <c r="AE245" s="74"/>
      <c r="AF245" s="74" t="s">
        <v>134</v>
      </c>
      <c r="AG245" s="74"/>
      <c r="AH245" s="74"/>
      <c r="AI245" s="74"/>
      <c r="AJ245" s="74" t="s">
        <v>133</v>
      </c>
      <c r="AK245" s="74"/>
      <c r="AL245" s="74"/>
      <c r="AM245" s="74"/>
      <c r="AN245" s="74"/>
      <c r="AO245" s="74" t="s">
        <v>134</v>
      </c>
      <c r="AP245" s="74"/>
      <c r="AQ245" s="74"/>
      <c r="AR245" s="74"/>
      <c r="AS245" s="74" t="s">
        <v>133</v>
      </c>
      <c r="AT245" s="74"/>
      <c r="AU245" s="74"/>
      <c r="AV245" s="74"/>
      <c r="AW245" s="74"/>
      <c r="AX245" s="74" t="s">
        <v>134</v>
      </c>
      <c r="AY245" s="74"/>
      <c r="AZ245" s="74"/>
      <c r="BA245" s="74"/>
      <c r="BB245" s="74" t="s">
        <v>133</v>
      </c>
      <c r="BC245" s="74"/>
      <c r="BD245" s="74"/>
      <c r="BE245" s="74"/>
      <c r="BF245" s="74"/>
      <c r="BG245" s="74" t="s">
        <v>134</v>
      </c>
      <c r="BH245" s="74"/>
      <c r="BI245" s="74"/>
      <c r="BJ245" s="74"/>
      <c r="BK245" s="74" t="s">
        <v>133</v>
      </c>
      <c r="BL245" s="74"/>
      <c r="BM245" s="74"/>
      <c r="BN245" s="74"/>
      <c r="BO245" s="74"/>
      <c r="BP245" s="74" t="s">
        <v>134</v>
      </c>
      <c r="BQ245" s="74"/>
      <c r="BR245" s="74"/>
      <c r="BS245" s="74"/>
    </row>
    <row r="246" spans="1:79" ht="15" customHeight="1">
      <c r="A246" s="27">
        <v>1</v>
      </c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36">
        <v>2</v>
      </c>
      <c r="O246" s="37"/>
      <c r="P246" s="37"/>
      <c r="Q246" s="37"/>
      <c r="R246" s="37"/>
      <c r="S246" s="37"/>
      <c r="T246" s="37"/>
      <c r="U246" s="38"/>
      <c r="V246" s="27">
        <v>3</v>
      </c>
      <c r="W246" s="27"/>
      <c r="X246" s="27"/>
      <c r="Y246" s="27"/>
      <c r="Z246" s="27"/>
      <c r="AA246" s="27">
        <v>4</v>
      </c>
      <c r="AB246" s="27"/>
      <c r="AC246" s="27"/>
      <c r="AD246" s="27"/>
      <c r="AE246" s="27"/>
      <c r="AF246" s="27">
        <v>5</v>
      </c>
      <c r="AG246" s="27"/>
      <c r="AH246" s="27"/>
      <c r="AI246" s="27"/>
      <c r="AJ246" s="27">
        <v>6</v>
      </c>
      <c r="AK246" s="27"/>
      <c r="AL246" s="27"/>
      <c r="AM246" s="27"/>
      <c r="AN246" s="27"/>
      <c r="AO246" s="27">
        <v>7</v>
      </c>
      <c r="AP246" s="27"/>
      <c r="AQ246" s="27"/>
      <c r="AR246" s="27"/>
      <c r="AS246" s="27">
        <v>8</v>
      </c>
      <c r="AT246" s="27"/>
      <c r="AU246" s="27"/>
      <c r="AV246" s="27"/>
      <c r="AW246" s="27"/>
      <c r="AX246" s="27">
        <v>9</v>
      </c>
      <c r="AY246" s="27"/>
      <c r="AZ246" s="27"/>
      <c r="BA246" s="27"/>
      <c r="BB246" s="27">
        <v>10</v>
      </c>
      <c r="BC246" s="27"/>
      <c r="BD246" s="27"/>
      <c r="BE246" s="27"/>
      <c r="BF246" s="27"/>
      <c r="BG246" s="27">
        <v>11</v>
      </c>
      <c r="BH246" s="27"/>
      <c r="BI246" s="27"/>
      <c r="BJ246" s="27"/>
      <c r="BK246" s="27">
        <v>12</v>
      </c>
      <c r="BL246" s="27"/>
      <c r="BM246" s="27"/>
      <c r="BN246" s="27"/>
      <c r="BO246" s="27"/>
      <c r="BP246" s="27">
        <v>13</v>
      </c>
      <c r="BQ246" s="27"/>
      <c r="BR246" s="27"/>
      <c r="BS246" s="27"/>
    </row>
    <row r="247" spans="1:79" s="1" customFormat="1" ht="12" hidden="1" customHeight="1">
      <c r="A247" s="67" t="s">
        <v>146</v>
      </c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26" t="s">
        <v>131</v>
      </c>
      <c r="O247" s="26"/>
      <c r="P247" s="26"/>
      <c r="Q247" s="26"/>
      <c r="R247" s="26"/>
      <c r="S247" s="26"/>
      <c r="T247" s="26"/>
      <c r="U247" s="26"/>
      <c r="V247" s="26" t="s">
        <v>132</v>
      </c>
      <c r="W247" s="26"/>
      <c r="X247" s="26"/>
      <c r="Y247" s="26"/>
      <c r="Z247" s="26"/>
      <c r="AA247" s="30" t="s">
        <v>65</v>
      </c>
      <c r="AB247" s="30"/>
      <c r="AC247" s="30"/>
      <c r="AD247" s="30"/>
      <c r="AE247" s="30"/>
      <c r="AF247" s="30" t="s">
        <v>66</v>
      </c>
      <c r="AG247" s="30"/>
      <c r="AH247" s="30"/>
      <c r="AI247" s="30"/>
      <c r="AJ247" s="30" t="s">
        <v>67</v>
      </c>
      <c r="AK247" s="30"/>
      <c r="AL247" s="30"/>
      <c r="AM247" s="30"/>
      <c r="AN247" s="30"/>
      <c r="AO247" s="30" t="s">
        <v>68</v>
      </c>
      <c r="AP247" s="30"/>
      <c r="AQ247" s="30"/>
      <c r="AR247" s="30"/>
      <c r="AS247" s="30" t="s">
        <v>58</v>
      </c>
      <c r="AT247" s="30"/>
      <c r="AU247" s="30"/>
      <c r="AV247" s="30"/>
      <c r="AW247" s="30"/>
      <c r="AX247" s="30" t="s">
        <v>59</v>
      </c>
      <c r="AY247" s="30"/>
      <c r="AZ247" s="30"/>
      <c r="BA247" s="30"/>
      <c r="BB247" s="30" t="s">
        <v>60</v>
      </c>
      <c r="BC247" s="30"/>
      <c r="BD247" s="30"/>
      <c r="BE247" s="30"/>
      <c r="BF247" s="30"/>
      <c r="BG247" s="30" t="s">
        <v>61</v>
      </c>
      <c r="BH247" s="30"/>
      <c r="BI247" s="30"/>
      <c r="BJ247" s="30"/>
      <c r="BK247" s="30" t="s">
        <v>62</v>
      </c>
      <c r="BL247" s="30"/>
      <c r="BM247" s="30"/>
      <c r="BN247" s="30"/>
      <c r="BO247" s="30"/>
      <c r="BP247" s="30" t="s">
        <v>63</v>
      </c>
      <c r="BQ247" s="30"/>
      <c r="BR247" s="30"/>
      <c r="BS247" s="30"/>
      <c r="CA247" s="1" t="s">
        <v>48</v>
      </c>
    </row>
    <row r="248" spans="1:79" s="6" customFormat="1" ht="12.75" customHeight="1">
      <c r="A248" s="124" t="s">
        <v>147</v>
      </c>
      <c r="B248" s="124"/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86"/>
      <c r="O248" s="87"/>
      <c r="P248" s="87"/>
      <c r="Q248" s="87"/>
      <c r="R248" s="87"/>
      <c r="S248" s="87"/>
      <c r="T248" s="87"/>
      <c r="U248" s="88"/>
      <c r="V248" s="125"/>
      <c r="W248" s="125"/>
      <c r="X248" s="125"/>
      <c r="Y248" s="125"/>
      <c r="Z248" s="125"/>
      <c r="AA248" s="125"/>
      <c r="AB248" s="125"/>
      <c r="AC248" s="125"/>
      <c r="AD248" s="125"/>
      <c r="AE248" s="125"/>
      <c r="AF248" s="125"/>
      <c r="AG248" s="125"/>
      <c r="AH248" s="125"/>
      <c r="AI248" s="125"/>
      <c r="AJ248" s="125"/>
      <c r="AK248" s="125"/>
      <c r="AL248" s="125"/>
      <c r="AM248" s="125"/>
      <c r="AN248" s="125"/>
      <c r="AO248" s="125"/>
      <c r="AP248" s="125"/>
      <c r="AQ248" s="125"/>
      <c r="AR248" s="125"/>
      <c r="AS248" s="125"/>
      <c r="AT248" s="125"/>
      <c r="AU248" s="125"/>
      <c r="AV248" s="125"/>
      <c r="AW248" s="125"/>
      <c r="AX248" s="125"/>
      <c r="AY248" s="125"/>
      <c r="AZ248" s="125"/>
      <c r="BA248" s="125"/>
      <c r="BB248" s="125"/>
      <c r="BC248" s="125"/>
      <c r="BD248" s="125"/>
      <c r="BE248" s="125"/>
      <c r="BF248" s="125"/>
      <c r="BG248" s="125"/>
      <c r="BH248" s="125"/>
      <c r="BI248" s="125"/>
      <c r="BJ248" s="125"/>
      <c r="BK248" s="125"/>
      <c r="BL248" s="125"/>
      <c r="BM248" s="125"/>
      <c r="BN248" s="125"/>
      <c r="BO248" s="125"/>
      <c r="BP248" s="126"/>
      <c r="BQ248" s="127"/>
      <c r="BR248" s="127"/>
      <c r="BS248" s="128"/>
      <c r="CA248" s="6" t="s">
        <v>49</v>
      </c>
    </row>
    <row r="251" spans="1:79" ht="35.25" customHeight="1">
      <c r="A251" s="29" t="s">
        <v>296</v>
      </c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</row>
    <row r="252" spans="1:79" ht="30" customHeight="1">
      <c r="A252" s="129" t="s">
        <v>249</v>
      </c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  <c r="AB252" s="130"/>
      <c r="AC252" s="130"/>
      <c r="AD252" s="130"/>
      <c r="AE252" s="130"/>
      <c r="AF252" s="130"/>
      <c r="AG252" s="130"/>
      <c r="AH252" s="130"/>
      <c r="AI252" s="130"/>
      <c r="AJ252" s="130"/>
      <c r="AK252" s="130"/>
      <c r="AL252" s="130"/>
      <c r="AM252" s="130"/>
      <c r="AN252" s="130"/>
      <c r="AO252" s="130"/>
      <c r="AP252" s="130"/>
      <c r="AQ252" s="130"/>
      <c r="AR252" s="130"/>
      <c r="AS252" s="130"/>
      <c r="AT252" s="130"/>
      <c r="AU252" s="130"/>
      <c r="AV252" s="130"/>
      <c r="AW252" s="130"/>
      <c r="AX252" s="130"/>
      <c r="AY252" s="130"/>
      <c r="AZ252" s="130"/>
      <c r="BA252" s="130"/>
      <c r="BB252" s="130"/>
      <c r="BC252" s="130"/>
      <c r="BD252" s="130"/>
      <c r="BE252" s="130"/>
      <c r="BF252" s="130"/>
      <c r="BG252" s="130"/>
      <c r="BH252" s="130"/>
      <c r="BI252" s="130"/>
      <c r="BJ252" s="130"/>
      <c r="BK252" s="130"/>
      <c r="BL252" s="130"/>
    </row>
    <row r="253" spans="1:79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5" spans="1:79" ht="28.5" customHeight="1">
      <c r="A255" s="34" t="s">
        <v>280</v>
      </c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</row>
    <row r="256" spans="1:79" ht="14.25" customHeight="1">
      <c r="A256" s="29" t="s">
        <v>263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</row>
    <row r="257" spans="1:79" ht="15" customHeight="1">
      <c r="A257" s="31" t="s">
        <v>261</v>
      </c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</row>
    <row r="258" spans="1:79" ht="42.95" customHeight="1">
      <c r="A258" s="74" t="s">
        <v>135</v>
      </c>
      <c r="B258" s="74"/>
      <c r="C258" s="74"/>
      <c r="D258" s="74"/>
      <c r="E258" s="74"/>
      <c r="F258" s="74"/>
      <c r="G258" s="27" t="s">
        <v>19</v>
      </c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 t="s">
        <v>15</v>
      </c>
      <c r="U258" s="27"/>
      <c r="V258" s="27"/>
      <c r="W258" s="27"/>
      <c r="X258" s="27"/>
      <c r="Y258" s="27"/>
      <c r="Z258" s="27" t="s">
        <v>14</v>
      </c>
      <c r="AA258" s="27"/>
      <c r="AB258" s="27"/>
      <c r="AC258" s="27"/>
      <c r="AD258" s="27"/>
      <c r="AE258" s="27" t="s">
        <v>136</v>
      </c>
      <c r="AF258" s="27"/>
      <c r="AG258" s="27"/>
      <c r="AH258" s="27"/>
      <c r="AI258" s="27"/>
      <c r="AJ258" s="27"/>
      <c r="AK258" s="27" t="s">
        <v>137</v>
      </c>
      <c r="AL258" s="27"/>
      <c r="AM258" s="27"/>
      <c r="AN258" s="27"/>
      <c r="AO258" s="27"/>
      <c r="AP258" s="27"/>
      <c r="AQ258" s="27" t="s">
        <v>138</v>
      </c>
      <c r="AR258" s="27"/>
      <c r="AS258" s="27"/>
      <c r="AT258" s="27"/>
      <c r="AU258" s="27"/>
      <c r="AV258" s="27"/>
      <c r="AW258" s="27" t="s">
        <v>98</v>
      </c>
      <c r="AX258" s="27"/>
      <c r="AY258" s="27"/>
      <c r="AZ258" s="27"/>
      <c r="BA258" s="27"/>
      <c r="BB258" s="27"/>
      <c r="BC258" s="27"/>
      <c r="BD258" s="27"/>
      <c r="BE258" s="27"/>
      <c r="BF258" s="27"/>
      <c r="BG258" s="27" t="s">
        <v>139</v>
      </c>
      <c r="BH258" s="27"/>
      <c r="BI258" s="27"/>
      <c r="BJ258" s="27"/>
      <c r="BK258" s="27"/>
      <c r="BL258" s="27"/>
    </row>
    <row r="259" spans="1:79" ht="39.950000000000003" customHeight="1">
      <c r="A259" s="74"/>
      <c r="B259" s="74"/>
      <c r="C259" s="74"/>
      <c r="D259" s="74"/>
      <c r="E259" s="74"/>
      <c r="F259" s="74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 t="s">
        <v>17</v>
      </c>
      <c r="AX259" s="27"/>
      <c r="AY259" s="27"/>
      <c r="AZ259" s="27"/>
      <c r="BA259" s="27"/>
      <c r="BB259" s="27" t="s">
        <v>16</v>
      </c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</row>
    <row r="260" spans="1:79" ht="15" customHeight="1">
      <c r="A260" s="27">
        <v>1</v>
      </c>
      <c r="B260" s="27"/>
      <c r="C260" s="27"/>
      <c r="D260" s="27"/>
      <c r="E260" s="27"/>
      <c r="F260" s="27"/>
      <c r="G260" s="27">
        <v>2</v>
      </c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>
        <v>3</v>
      </c>
      <c r="U260" s="27"/>
      <c r="V260" s="27"/>
      <c r="W260" s="27"/>
      <c r="X260" s="27"/>
      <c r="Y260" s="27"/>
      <c r="Z260" s="27">
        <v>4</v>
      </c>
      <c r="AA260" s="27"/>
      <c r="AB260" s="27"/>
      <c r="AC260" s="27"/>
      <c r="AD260" s="27"/>
      <c r="AE260" s="27">
        <v>5</v>
      </c>
      <c r="AF260" s="27"/>
      <c r="AG260" s="27"/>
      <c r="AH260" s="27"/>
      <c r="AI260" s="27"/>
      <c r="AJ260" s="27"/>
      <c r="AK260" s="27">
        <v>6</v>
      </c>
      <c r="AL260" s="27"/>
      <c r="AM260" s="27"/>
      <c r="AN260" s="27"/>
      <c r="AO260" s="27"/>
      <c r="AP260" s="27"/>
      <c r="AQ260" s="27">
        <v>7</v>
      </c>
      <c r="AR260" s="27"/>
      <c r="AS260" s="27"/>
      <c r="AT260" s="27"/>
      <c r="AU260" s="27"/>
      <c r="AV260" s="27"/>
      <c r="AW260" s="27">
        <v>8</v>
      </c>
      <c r="AX260" s="27"/>
      <c r="AY260" s="27"/>
      <c r="AZ260" s="27"/>
      <c r="BA260" s="27"/>
      <c r="BB260" s="27">
        <v>9</v>
      </c>
      <c r="BC260" s="27"/>
      <c r="BD260" s="27"/>
      <c r="BE260" s="27"/>
      <c r="BF260" s="27"/>
      <c r="BG260" s="27">
        <v>10</v>
      </c>
      <c r="BH260" s="27"/>
      <c r="BI260" s="27"/>
      <c r="BJ260" s="27"/>
      <c r="BK260" s="27"/>
      <c r="BL260" s="27"/>
    </row>
    <row r="261" spans="1:79" s="1" customFormat="1" ht="12" hidden="1" customHeight="1">
      <c r="A261" s="26" t="s">
        <v>64</v>
      </c>
      <c r="B261" s="26"/>
      <c r="C261" s="26"/>
      <c r="D261" s="26"/>
      <c r="E261" s="26"/>
      <c r="F261" s="26"/>
      <c r="G261" s="67" t="s">
        <v>57</v>
      </c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30" t="s">
        <v>80</v>
      </c>
      <c r="U261" s="30"/>
      <c r="V261" s="30"/>
      <c r="W261" s="30"/>
      <c r="X261" s="30"/>
      <c r="Y261" s="30"/>
      <c r="Z261" s="30" t="s">
        <v>81</v>
      </c>
      <c r="AA261" s="30"/>
      <c r="AB261" s="30"/>
      <c r="AC261" s="30"/>
      <c r="AD261" s="30"/>
      <c r="AE261" s="30" t="s">
        <v>82</v>
      </c>
      <c r="AF261" s="30"/>
      <c r="AG261" s="30"/>
      <c r="AH261" s="30"/>
      <c r="AI261" s="30"/>
      <c r="AJ261" s="30"/>
      <c r="AK261" s="30" t="s">
        <v>83</v>
      </c>
      <c r="AL261" s="30"/>
      <c r="AM261" s="30"/>
      <c r="AN261" s="30"/>
      <c r="AO261" s="30"/>
      <c r="AP261" s="30"/>
      <c r="AQ261" s="78" t="s">
        <v>99</v>
      </c>
      <c r="AR261" s="30"/>
      <c r="AS261" s="30"/>
      <c r="AT261" s="30"/>
      <c r="AU261" s="30"/>
      <c r="AV261" s="30"/>
      <c r="AW261" s="30" t="s">
        <v>84</v>
      </c>
      <c r="AX261" s="30"/>
      <c r="AY261" s="30"/>
      <c r="AZ261" s="30"/>
      <c r="BA261" s="30"/>
      <c r="BB261" s="30" t="s">
        <v>85</v>
      </c>
      <c r="BC261" s="30"/>
      <c r="BD261" s="30"/>
      <c r="BE261" s="30"/>
      <c r="BF261" s="30"/>
      <c r="BG261" s="78" t="s">
        <v>100</v>
      </c>
      <c r="BH261" s="30"/>
      <c r="BI261" s="30"/>
      <c r="BJ261" s="30"/>
      <c r="BK261" s="30"/>
      <c r="BL261" s="30"/>
      <c r="CA261" s="1" t="s">
        <v>50</v>
      </c>
    </row>
    <row r="262" spans="1:79" s="6" customFormat="1" ht="12.75" customHeight="1">
      <c r="A262" s="85"/>
      <c r="B262" s="85"/>
      <c r="C262" s="85"/>
      <c r="D262" s="85"/>
      <c r="E262" s="85"/>
      <c r="F262" s="85"/>
      <c r="G262" s="124" t="s">
        <v>147</v>
      </c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118"/>
      <c r="AL262" s="118"/>
      <c r="AM262" s="118"/>
      <c r="AN262" s="118"/>
      <c r="AO262" s="118"/>
      <c r="AP262" s="118"/>
      <c r="AQ262" s="118">
        <f>IF(ISNUMBER(AK262),AK262,0)-IF(ISNUMBER(AE262),AE262,0)</f>
        <v>0</v>
      </c>
      <c r="AR262" s="118"/>
      <c r="AS262" s="118"/>
      <c r="AT262" s="118"/>
      <c r="AU262" s="118"/>
      <c r="AV262" s="118"/>
      <c r="AW262" s="118"/>
      <c r="AX262" s="118"/>
      <c r="AY262" s="118"/>
      <c r="AZ262" s="118"/>
      <c r="BA262" s="118"/>
      <c r="BB262" s="118"/>
      <c r="BC262" s="118"/>
      <c r="BD262" s="118"/>
      <c r="BE262" s="118"/>
      <c r="BF262" s="118"/>
      <c r="BG262" s="118">
        <f>IF(ISNUMBER(Z262),Z262,0)+IF(ISNUMBER(AK262),AK262,0)</f>
        <v>0</v>
      </c>
      <c r="BH262" s="118"/>
      <c r="BI262" s="118"/>
      <c r="BJ262" s="118"/>
      <c r="BK262" s="118"/>
      <c r="BL262" s="118"/>
      <c r="CA262" s="6" t="s">
        <v>51</v>
      </c>
    </row>
    <row r="264" spans="1:79" ht="14.25" customHeight="1">
      <c r="A264" s="29" t="s">
        <v>281</v>
      </c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</row>
    <row r="265" spans="1:79" ht="15" customHeight="1">
      <c r="A265" s="31" t="s">
        <v>261</v>
      </c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31"/>
      <c r="AV265" s="31"/>
      <c r="AW265" s="31"/>
      <c r="AX265" s="31"/>
      <c r="AY265" s="31"/>
      <c r="AZ265" s="31"/>
      <c r="BA265" s="31"/>
      <c r="BB265" s="31"/>
      <c r="BC265" s="31"/>
      <c r="BD265" s="31"/>
      <c r="BE265" s="31"/>
      <c r="BF265" s="31"/>
      <c r="BG265" s="31"/>
      <c r="BH265" s="31"/>
      <c r="BI265" s="31"/>
      <c r="BJ265" s="31"/>
      <c r="BK265" s="31"/>
      <c r="BL265" s="31"/>
    </row>
    <row r="266" spans="1:79" ht="18" customHeight="1">
      <c r="A266" s="27" t="s">
        <v>135</v>
      </c>
      <c r="B266" s="27"/>
      <c r="C266" s="27"/>
      <c r="D266" s="27"/>
      <c r="E266" s="27"/>
      <c r="F266" s="27"/>
      <c r="G266" s="27" t="s">
        <v>19</v>
      </c>
      <c r="H266" s="27"/>
      <c r="I266" s="27"/>
      <c r="J266" s="27"/>
      <c r="K266" s="27"/>
      <c r="L266" s="27"/>
      <c r="M266" s="27"/>
      <c r="N266" s="27"/>
      <c r="O266" s="27"/>
      <c r="P266" s="27"/>
      <c r="Q266" s="27" t="s">
        <v>267</v>
      </c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 t="s">
        <v>278</v>
      </c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</row>
    <row r="267" spans="1:79" ht="42.95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 t="s">
        <v>140</v>
      </c>
      <c r="R267" s="27"/>
      <c r="S267" s="27"/>
      <c r="T267" s="27"/>
      <c r="U267" s="27"/>
      <c r="V267" s="74" t="s">
        <v>141</v>
      </c>
      <c r="W267" s="74"/>
      <c r="X267" s="74"/>
      <c r="Y267" s="74"/>
      <c r="Z267" s="27" t="s">
        <v>142</v>
      </c>
      <c r="AA267" s="27"/>
      <c r="AB267" s="27"/>
      <c r="AC267" s="27"/>
      <c r="AD267" s="27"/>
      <c r="AE267" s="27"/>
      <c r="AF267" s="27"/>
      <c r="AG267" s="27"/>
      <c r="AH267" s="27"/>
      <c r="AI267" s="27"/>
      <c r="AJ267" s="27" t="s">
        <v>143</v>
      </c>
      <c r="AK267" s="27"/>
      <c r="AL267" s="27"/>
      <c r="AM267" s="27"/>
      <c r="AN267" s="27"/>
      <c r="AO267" s="27" t="s">
        <v>20</v>
      </c>
      <c r="AP267" s="27"/>
      <c r="AQ267" s="27"/>
      <c r="AR267" s="27"/>
      <c r="AS267" s="27"/>
      <c r="AT267" s="74" t="s">
        <v>144</v>
      </c>
      <c r="AU267" s="74"/>
      <c r="AV267" s="74"/>
      <c r="AW267" s="74"/>
      <c r="AX267" s="27" t="s">
        <v>142</v>
      </c>
      <c r="AY267" s="27"/>
      <c r="AZ267" s="27"/>
      <c r="BA267" s="27"/>
      <c r="BB267" s="27"/>
      <c r="BC267" s="27"/>
      <c r="BD267" s="27"/>
      <c r="BE267" s="27"/>
      <c r="BF267" s="27"/>
      <c r="BG267" s="27"/>
      <c r="BH267" s="27" t="s">
        <v>145</v>
      </c>
      <c r="BI267" s="27"/>
      <c r="BJ267" s="27"/>
      <c r="BK267" s="27"/>
      <c r="BL267" s="27"/>
    </row>
    <row r="268" spans="1:79" ht="63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74"/>
      <c r="W268" s="74"/>
      <c r="X268" s="74"/>
      <c r="Y268" s="74"/>
      <c r="Z268" s="27" t="s">
        <v>17</v>
      </c>
      <c r="AA268" s="27"/>
      <c r="AB268" s="27"/>
      <c r="AC268" s="27"/>
      <c r="AD268" s="27"/>
      <c r="AE268" s="27" t="s">
        <v>16</v>
      </c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74"/>
      <c r="AU268" s="74"/>
      <c r="AV268" s="74"/>
      <c r="AW268" s="74"/>
      <c r="AX268" s="27" t="s">
        <v>17</v>
      </c>
      <c r="AY268" s="27"/>
      <c r="AZ268" s="27"/>
      <c r="BA268" s="27"/>
      <c r="BB268" s="27"/>
      <c r="BC268" s="27" t="s">
        <v>16</v>
      </c>
      <c r="BD268" s="27"/>
      <c r="BE268" s="27"/>
      <c r="BF268" s="27"/>
      <c r="BG268" s="27"/>
      <c r="BH268" s="27"/>
      <c r="BI268" s="27"/>
      <c r="BJ268" s="27"/>
      <c r="BK268" s="27"/>
      <c r="BL268" s="27"/>
    </row>
    <row r="269" spans="1:79" ht="15" customHeight="1">
      <c r="A269" s="27">
        <v>1</v>
      </c>
      <c r="B269" s="27"/>
      <c r="C269" s="27"/>
      <c r="D269" s="27"/>
      <c r="E269" s="27"/>
      <c r="F269" s="27"/>
      <c r="G269" s="27">
        <v>2</v>
      </c>
      <c r="H269" s="27"/>
      <c r="I269" s="27"/>
      <c r="J269" s="27"/>
      <c r="K269" s="27"/>
      <c r="L269" s="27"/>
      <c r="M269" s="27"/>
      <c r="N269" s="27"/>
      <c r="O269" s="27"/>
      <c r="P269" s="27"/>
      <c r="Q269" s="27">
        <v>3</v>
      </c>
      <c r="R269" s="27"/>
      <c r="S269" s="27"/>
      <c r="T269" s="27"/>
      <c r="U269" s="27"/>
      <c r="V269" s="27">
        <v>4</v>
      </c>
      <c r="W269" s="27"/>
      <c r="X269" s="27"/>
      <c r="Y269" s="27"/>
      <c r="Z269" s="27">
        <v>5</v>
      </c>
      <c r="AA269" s="27"/>
      <c r="AB269" s="27"/>
      <c r="AC269" s="27"/>
      <c r="AD269" s="27"/>
      <c r="AE269" s="27">
        <v>6</v>
      </c>
      <c r="AF269" s="27"/>
      <c r="AG269" s="27"/>
      <c r="AH269" s="27"/>
      <c r="AI269" s="27"/>
      <c r="AJ269" s="27">
        <v>7</v>
      </c>
      <c r="AK269" s="27"/>
      <c r="AL269" s="27"/>
      <c r="AM269" s="27"/>
      <c r="AN269" s="27"/>
      <c r="AO269" s="27">
        <v>8</v>
      </c>
      <c r="AP269" s="27"/>
      <c r="AQ269" s="27"/>
      <c r="AR269" s="27"/>
      <c r="AS269" s="27"/>
      <c r="AT269" s="27">
        <v>9</v>
      </c>
      <c r="AU269" s="27"/>
      <c r="AV269" s="27"/>
      <c r="AW269" s="27"/>
      <c r="AX269" s="27">
        <v>10</v>
      </c>
      <c r="AY269" s="27"/>
      <c r="AZ269" s="27"/>
      <c r="BA269" s="27"/>
      <c r="BB269" s="27"/>
      <c r="BC269" s="27">
        <v>11</v>
      </c>
      <c r="BD269" s="27"/>
      <c r="BE269" s="27"/>
      <c r="BF269" s="27"/>
      <c r="BG269" s="27"/>
      <c r="BH269" s="27">
        <v>12</v>
      </c>
      <c r="BI269" s="27"/>
      <c r="BJ269" s="27"/>
      <c r="BK269" s="27"/>
      <c r="BL269" s="27"/>
    </row>
    <row r="270" spans="1:79" s="1" customFormat="1" ht="12" hidden="1" customHeight="1">
      <c r="A270" s="26" t="s">
        <v>64</v>
      </c>
      <c r="B270" s="26"/>
      <c r="C270" s="26"/>
      <c r="D270" s="26"/>
      <c r="E270" s="26"/>
      <c r="F270" s="26"/>
      <c r="G270" s="67" t="s">
        <v>57</v>
      </c>
      <c r="H270" s="67"/>
      <c r="I270" s="67"/>
      <c r="J270" s="67"/>
      <c r="K270" s="67"/>
      <c r="L270" s="67"/>
      <c r="M270" s="67"/>
      <c r="N270" s="67"/>
      <c r="O270" s="67"/>
      <c r="P270" s="67"/>
      <c r="Q270" s="30" t="s">
        <v>80</v>
      </c>
      <c r="R270" s="30"/>
      <c r="S270" s="30"/>
      <c r="T270" s="30"/>
      <c r="U270" s="30"/>
      <c r="V270" s="30" t="s">
        <v>81</v>
      </c>
      <c r="W270" s="30"/>
      <c r="X270" s="30"/>
      <c r="Y270" s="30"/>
      <c r="Z270" s="30" t="s">
        <v>82</v>
      </c>
      <c r="AA270" s="30"/>
      <c r="AB270" s="30"/>
      <c r="AC270" s="30"/>
      <c r="AD270" s="30"/>
      <c r="AE270" s="30" t="s">
        <v>83</v>
      </c>
      <c r="AF270" s="30"/>
      <c r="AG270" s="30"/>
      <c r="AH270" s="30"/>
      <c r="AI270" s="30"/>
      <c r="AJ270" s="78" t="s">
        <v>101</v>
      </c>
      <c r="AK270" s="30"/>
      <c r="AL270" s="30"/>
      <c r="AM270" s="30"/>
      <c r="AN270" s="30"/>
      <c r="AO270" s="30" t="s">
        <v>84</v>
      </c>
      <c r="AP270" s="30"/>
      <c r="AQ270" s="30"/>
      <c r="AR270" s="30"/>
      <c r="AS270" s="30"/>
      <c r="AT270" s="78" t="s">
        <v>102</v>
      </c>
      <c r="AU270" s="30"/>
      <c r="AV270" s="30"/>
      <c r="AW270" s="30"/>
      <c r="AX270" s="30" t="s">
        <v>85</v>
      </c>
      <c r="AY270" s="30"/>
      <c r="AZ270" s="30"/>
      <c r="BA270" s="30"/>
      <c r="BB270" s="30"/>
      <c r="BC270" s="30" t="s">
        <v>86</v>
      </c>
      <c r="BD270" s="30"/>
      <c r="BE270" s="30"/>
      <c r="BF270" s="30"/>
      <c r="BG270" s="30"/>
      <c r="BH270" s="78" t="s">
        <v>101</v>
      </c>
      <c r="BI270" s="30"/>
      <c r="BJ270" s="30"/>
      <c r="BK270" s="30"/>
      <c r="BL270" s="30"/>
      <c r="CA270" s="1" t="s">
        <v>52</v>
      </c>
    </row>
    <row r="271" spans="1:79" s="6" customFormat="1" ht="12.75" customHeight="1">
      <c r="A271" s="85"/>
      <c r="B271" s="85"/>
      <c r="C271" s="85"/>
      <c r="D271" s="85"/>
      <c r="E271" s="85"/>
      <c r="F271" s="85"/>
      <c r="G271" s="124" t="s">
        <v>147</v>
      </c>
      <c r="H271" s="124"/>
      <c r="I271" s="124"/>
      <c r="J271" s="124"/>
      <c r="K271" s="124"/>
      <c r="L271" s="124"/>
      <c r="M271" s="124"/>
      <c r="N271" s="124"/>
      <c r="O271" s="124"/>
      <c r="P271" s="124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>
        <f>IF(ISNUMBER(Q271),Q271,0)-IF(ISNUMBER(Z271),Z271,0)</f>
        <v>0</v>
      </c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>
        <f>IF(ISNUMBER(V271),V271,0)-IF(ISNUMBER(Z271),Z271,0)-IF(ISNUMBER(AE271),AE271,0)</f>
        <v>0</v>
      </c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  <c r="BH271" s="118">
        <f>IF(ISNUMBER(AO271),AO271,0)-IF(ISNUMBER(AX271),AX271,0)</f>
        <v>0</v>
      </c>
      <c r="BI271" s="118"/>
      <c r="BJ271" s="118"/>
      <c r="BK271" s="118"/>
      <c r="BL271" s="118"/>
      <c r="CA271" s="6" t="s">
        <v>53</v>
      </c>
    </row>
    <row r="273" spans="1:79" ht="14.25" customHeight="1">
      <c r="A273" s="29" t="s">
        <v>268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</row>
    <row r="274" spans="1:79" ht="15" customHeight="1">
      <c r="A274" s="31" t="s">
        <v>261</v>
      </c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  <c r="AO274" s="31"/>
      <c r="AP274" s="31"/>
      <c r="AQ274" s="31"/>
      <c r="AR274" s="31"/>
      <c r="AS274" s="31"/>
      <c r="AT274" s="31"/>
      <c r="AU274" s="31"/>
      <c r="AV274" s="31"/>
      <c r="AW274" s="31"/>
      <c r="AX274" s="31"/>
      <c r="AY274" s="31"/>
      <c r="AZ274" s="31"/>
      <c r="BA274" s="31"/>
      <c r="BB274" s="31"/>
      <c r="BC274" s="31"/>
      <c r="BD274" s="31"/>
      <c r="BE274" s="31"/>
      <c r="BF274" s="31"/>
      <c r="BG274" s="31"/>
      <c r="BH274" s="31"/>
      <c r="BI274" s="31"/>
      <c r="BJ274" s="31"/>
      <c r="BK274" s="31"/>
      <c r="BL274" s="31"/>
    </row>
    <row r="275" spans="1:79" ht="42.95" customHeight="1">
      <c r="A275" s="74" t="s">
        <v>135</v>
      </c>
      <c r="B275" s="74"/>
      <c r="C275" s="74"/>
      <c r="D275" s="74"/>
      <c r="E275" s="74"/>
      <c r="F275" s="74"/>
      <c r="G275" s="27" t="s">
        <v>19</v>
      </c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 t="s">
        <v>15</v>
      </c>
      <c r="U275" s="27"/>
      <c r="V275" s="27"/>
      <c r="W275" s="27"/>
      <c r="X275" s="27"/>
      <c r="Y275" s="27"/>
      <c r="Z275" s="27" t="s">
        <v>14</v>
      </c>
      <c r="AA275" s="27"/>
      <c r="AB275" s="27"/>
      <c r="AC275" s="27"/>
      <c r="AD275" s="27"/>
      <c r="AE275" s="27" t="s">
        <v>264</v>
      </c>
      <c r="AF275" s="27"/>
      <c r="AG275" s="27"/>
      <c r="AH275" s="27"/>
      <c r="AI275" s="27"/>
      <c r="AJ275" s="27"/>
      <c r="AK275" s="27" t="s">
        <v>269</v>
      </c>
      <c r="AL275" s="27"/>
      <c r="AM275" s="27"/>
      <c r="AN275" s="27"/>
      <c r="AO275" s="27"/>
      <c r="AP275" s="27"/>
      <c r="AQ275" s="27" t="s">
        <v>282</v>
      </c>
      <c r="AR275" s="27"/>
      <c r="AS275" s="27"/>
      <c r="AT275" s="27"/>
      <c r="AU275" s="27"/>
      <c r="AV275" s="27"/>
      <c r="AW275" s="27" t="s">
        <v>18</v>
      </c>
      <c r="AX275" s="27"/>
      <c r="AY275" s="27"/>
      <c r="AZ275" s="27"/>
      <c r="BA275" s="27"/>
      <c r="BB275" s="27"/>
      <c r="BC275" s="27"/>
      <c r="BD275" s="27"/>
      <c r="BE275" s="27" t="s">
        <v>156</v>
      </c>
      <c r="BF275" s="27"/>
      <c r="BG275" s="27"/>
      <c r="BH275" s="27"/>
      <c r="BI275" s="27"/>
      <c r="BJ275" s="27"/>
      <c r="BK275" s="27"/>
      <c r="BL275" s="27"/>
    </row>
    <row r="276" spans="1:79" ht="21.75" customHeight="1">
      <c r="A276" s="74"/>
      <c r="B276" s="74"/>
      <c r="C276" s="74"/>
      <c r="D276" s="74"/>
      <c r="E276" s="74"/>
      <c r="F276" s="74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</row>
    <row r="277" spans="1:79" ht="15" customHeight="1">
      <c r="A277" s="27">
        <v>1</v>
      </c>
      <c r="B277" s="27"/>
      <c r="C277" s="27"/>
      <c r="D277" s="27"/>
      <c r="E277" s="27"/>
      <c r="F277" s="27"/>
      <c r="G277" s="27">
        <v>2</v>
      </c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>
        <v>3</v>
      </c>
      <c r="U277" s="27"/>
      <c r="V277" s="27"/>
      <c r="W277" s="27"/>
      <c r="X277" s="27"/>
      <c r="Y277" s="27"/>
      <c r="Z277" s="27">
        <v>4</v>
      </c>
      <c r="AA277" s="27"/>
      <c r="AB277" s="27"/>
      <c r="AC277" s="27"/>
      <c r="AD277" s="27"/>
      <c r="AE277" s="27">
        <v>5</v>
      </c>
      <c r="AF277" s="27"/>
      <c r="AG277" s="27"/>
      <c r="AH277" s="27"/>
      <c r="AI277" s="27"/>
      <c r="AJ277" s="27"/>
      <c r="AK277" s="27">
        <v>6</v>
      </c>
      <c r="AL277" s="27"/>
      <c r="AM277" s="27"/>
      <c r="AN277" s="27"/>
      <c r="AO277" s="27"/>
      <c r="AP277" s="27"/>
      <c r="AQ277" s="27">
        <v>7</v>
      </c>
      <c r="AR277" s="27"/>
      <c r="AS277" s="27"/>
      <c r="AT277" s="27"/>
      <c r="AU277" s="27"/>
      <c r="AV277" s="27"/>
      <c r="AW277" s="26">
        <v>8</v>
      </c>
      <c r="AX277" s="26"/>
      <c r="AY277" s="26"/>
      <c r="AZ277" s="26"/>
      <c r="BA277" s="26"/>
      <c r="BB277" s="26"/>
      <c r="BC277" s="26"/>
      <c r="BD277" s="26"/>
      <c r="BE277" s="26">
        <v>9</v>
      </c>
      <c r="BF277" s="26"/>
      <c r="BG277" s="26"/>
      <c r="BH277" s="26"/>
      <c r="BI277" s="26"/>
      <c r="BJ277" s="26"/>
      <c r="BK277" s="26"/>
      <c r="BL277" s="26"/>
    </row>
    <row r="278" spans="1:79" s="1" customFormat="1" ht="18.75" hidden="1" customHeight="1">
      <c r="A278" s="26" t="s">
        <v>64</v>
      </c>
      <c r="B278" s="26"/>
      <c r="C278" s="26"/>
      <c r="D278" s="26"/>
      <c r="E278" s="26"/>
      <c r="F278" s="26"/>
      <c r="G278" s="67" t="s">
        <v>57</v>
      </c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30" t="s">
        <v>80</v>
      </c>
      <c r="U278" s="30"/>
      <c r="V278" s="30"/>
      <c r="W278" s="30"/>
      <c r="X278" s="30"/>
      <c r="Y278" s="30"/>
      <c r="Z278" s="30" t="s">
        <v>81</v>
      </c>
      <c r="AA278" s="30"/>
      <c r="AB278" s="30"/>
      <c r="AC278" s="30"/>
      <c r="AD278" s="30"/>
      <c r="AE278" s="30" t="s">
        <v>82</v>
      </c>
      <c r="AF278" s="30"/>
      <c r="AG278" s="30"/>
      <c r="AH278" s="30"/>
      <c r="AI278" s="30"/>
      <c r="AJ278" s="30"/>
      <c r="AK278" s="30" t="s">
        <v>83</v>
      </c>
      <c r="AL278" s="30"/>
      <c r="AM278" s="30"/>
      <c r="AN278" s="30"/>
      <c r="AO278" s="30"/>
      <c r="AP278" s="30"/>
      <c r="AQ278" s="30" t="s">
        <v>84</v>
      </c>
      <c r="AR278" s="30"/>
      <c r="AS278" s="30"/>
      <c r="AT278" s="30"/>
      <c r="AU278" s="30"/>
      <c r="AV278" s="30"/>
      <c r="AW278" s="67" t="s">
        <v>87</v>
      </c>
      <c r="AX278" s="67"/>
      <c r="AY278" s="67"/>
      <c r="AZ278" s="67"/>
      <c r="BA278" s="67"/>
      <c r="BB278" s="67"/>
      <c r="BC278" s="67"/>
      <c r="BD278" s="67"/>
      <c r="BE278" s="67" t="s">
        <v>88</v>
      </c>
      <c r="BF278" s="67"/>
      <c r="BG278" s="67"/>
      <c r="BH278" s="67"/>
      <c r="BI278" s="67"/>
      <c r="BJ278" s="67"/>
      <c r="BK278" s="67"/>
      <c r="BL278" s="67"/>
      <c r="CA278" s="1" t="s">
        <v>54</v>
      </c>
    </row>
    <row r="279" spans="1:79" s="6" customFormat="1" ht="12.75" customHeight="1">
      <c r="A279" s="85"/>
      <c r="B279" s="85"/>
      <c r="C279" s="85"/>
      <c r="D279" s="85"/>
      <c r="E279" s="85"/>
      <c r="F279" s="85"/>
      <c r="G279" s="124" t="s">
        <v>147</v>
      </c>
      <c r="H279" s="124"/>
      <c r="I279" s="124"/>
      <c r="J279" s="124"/>
      <c r="K279" s="124"/>
      <c r="L279" s="124"/>
      <c r="M279" s="124"/>
      <c r="N279" s="124"/>
      <c r="O279" s="124"/>
      <c r="P279" s="124"/>
      <c r="Q279" s="124"/>
      <c r="R279" s="124"/>
      <c r="S279" s="124"/>
      <c r="T279" s="118"/>
      <c r="U279" s="118"/>
      <c r="V279" s="118"/>
      <c r="W279" s="118"/>
      <c r="X279" s="118"/>
      <c r="Y279" s="118"/>
      <c r="Z279" s="118"/>
      <c r="AA279" s="118"/>
      <c r="AB279" s="118"/>
      <c r="AC279" s="118"/>
      <c r="AD279" s="118"/>
      <c r="AE279" s="118"/>
      <c r="AF279" s="118"/>
      <c r="AG279" s="11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24"/>
      <c r="AX279" s="124"/>
      <c r="AY279" s="124"/>
      <c r="AZ279" s="124"/>
      <c r="BA279" s="124"/>
      <c r="BB279" s="124"/>
      <c r="BC279" s="124"/>
      <c r="BD279" s="124"/>
      <c r="BE279" s="124"/>
      <c r="BF279" s="124"/>
      <c r="BG279" s="124"/>
      <c r="BH279" s="124"/>
      <c r="BI279" s="124"/>
      <c r="BJ279" s="124"/>
      <c r="BK279" s="124"/>
      <c r="BL279" s="124"/>
      <c r="CA279" s="6" t="s">
        <v>55</v>
      </c>
    </row>
    <row r="281" spans="1:79" ht="14.25" customHeight="1">
      <c r="A281" s="29" t="s">
        <v>270</v>
      </c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</row>
    <row r="282" spans="1:79" ht="15" customHeight="1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</row>
    <row r="283" spans="1:79" ht="1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5" spans="1:79" ht="14.25">
      <c r="A285" s="29" t="s">
        <v>297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79" ht="14.25">
      <c r="A286" s="29" t="s">
        <v>271</v>
      </c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</row>
    <row r="287" spans="1:79" ht="15" customHeight="1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</row>
    <row r="288" spans="1:79" ht="1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91" spans="1:58" ht="18.95" customHeight="1">
      <c r="A291" s="133" t="s">
        <v>255</v>
      </c>
      <c r="B291" s="13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  <c r="AA291" s="130"/>
      <c r="AB291" s="22"/>
      <c r="AC291" s="22"/>
      <c r="AD291" s="22"/>
      <c r="AE291" s="22"/>
      <c r="AF291" s="22"/>
      <c r="AG291" s="22"/>
      <c r="AH291" s="42"/>
      <c r="AI291" s="42"/>
      <c r="AJ291" s="42"/>
      <c r="AK291" s="42"/>
      <c r="AL291" s="42"/>
      <c r="AM291" s="42"/>
      <c r="AN291" s="42"/>
      <c r="AO291" s="42"/>
      <c r="AP291" s="42"/>
      <c r="AQ291" s="22"/>
      <c r="AR291" s="22"/>
      <c r="AS291" s="22"/>
      <c r="AT291" s="22"/>
      <c r="AU291" s="134" t="s">
        <v>257</v>
      </c>
      <c r="AV291" s="132"/>
      <c r="AW291" s="132"/>
      <c r="AX291" s="132"/>
      <c r="AY291" s="132"/>
      <c r="AZ291" s="132"/>
      <c r="BA291" s="132"/>
      <c r="BB291" s="132"/>
      <c r="BC291" s="132"/>
      <c r="BD291" s="132"/>
      <c r="BE291" s="132"/>
      <c r="BF291" s="132"/>
    </row>
    <row r="292" spans="1:58" ht="12.75" customHeight="1">
      <c r="AB292" s="23"/>
      <c r="AC292" s="23"/>
      <c r="AD292" s="23"/>
      <c r="AE292" s="23"/>
      <c r="AF292" s="23"/>
      <c r="AG292" s="23"/>
      <c r="AH292" s="28" t="s">
        <v>1</v>
      </c>
      <c r="AI292" s="28"/>
      <c r="AJ292" s="28"/>
      <c r="AK292" s="28"/>
      <c r="AL292" s="28"/>
      <c r="AM292" s="28"/>
      <c r="AN292" s="28"/>
      <c r="AO292" s="28"/>
      <c r="AP292" s="28"/>
      <c r="AQ292" s="23"/>
      <c r="AR292" s="23"/>
      <c r="AS292" s="23"/>
      <c r="AT292" s="23"/>
      <c r="AU292" s="28" t="s">
        <v>171</v>
      </c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</row>
    <row r="293" spans="1:58" ht="15">
      <c r="AB293" s="23"/>
      <c r="AC293" s="23"/>
      <c r="AD293" s="23"/>
      <c r="AE293" s="23"/>
      <c r="AF293" s="23"/>
      <c r="AG293" s="23"/>
      <c r="AH293" s="24"/>
      <c r="AI293" s="24"/>
      <c r="AJ293" s="24"/>
      <c r="AK293" s="24"/>
      <c r="AL293" s="24"/>
      <c r="AM293" s="24"/>
      <c r="AN293" s="24"/>
      <c r="AO293" s="24"/>
      <c r="AP293" s="24"/>
      <c r="AQ293" s="23"/>
      <c r="AR293" s="23"/>
      <c r="AS293" s="23"/>
      <c r="AT293" s="23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</row>
    <row r="294" spans="1:58" ht="18" customHeight="1">
      <c r="A294" s="133" t="s">
        <v>256</v>
      </c>
      <c r="B294" s="13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  <c r="AA294" s="130"/>
      <c r="AB294" s="23"/>
      <c r="AC294" s="23"/>
      <c r="AD294" s="23"/>
      <c r="AE294" s="23"/>
      <c r="AF294" s="23"/>
      <c r="AG294" s="23"/>
      <c r="AH294" s="43"/>
      <c r="AI294" s="43"/>
      <c r="AJ294" s="43"/>
      <c r="AK294" s="43"/>
      <c r="AL294" s="43"/>
      <c r="AM294" s="43"/>
      <c r="AN294" s="43"/>
      <c r="AO294" s="43"/>
      <c r="AP294" s="43"/>
      <c r="AQ294" s="23"/>
      <c r="AR294" s="23"/>
      <c r="AS294" s="23"/>
      <c r="AT294" s="23"/>
      <c r="AU294" s="135" t="s">
        <v>258</v>
      </c>
      <c r="AV294" s="132"/>
      <c r="AW294" s="132"/>
      <c r="AX294" s="132"/>
      <c r="AY294" s="132"/>
      <c r="AZ294" s="132"/>
      <c r="BA294" s="132"/>
      <c r="BB294" s="132"/>
      <c r="BC294" s="132"/>
      <c r="BD294" s="132"/>
      <c r="BE294" s="132"/>
      <c r="BF294" s="132"/>
    </row>
    <row r="295" spans="1:58" ht="12" customHeight="1">
      <c r="AB295" s="23"/>
      <c r="AC295" s="23"/>
      <c r="AD295" s="23"/>
      <c r="AE295" s="23"/>
      <c r="AF295" s="23"/>
      <c r="AG295" s="23"/>
      <c r="AH295" s="28" t="s">
        <v>1</v>
      </c>
      <c r="AI295" s="28"/>
      <c r="AJ295" s="28"/>
      <c r="AK295" s="28"/>
      <c r="AL295" s="28"/>
      <c r="AM295" s="28"/>
      <c r="AN295" s="28"/>
      <c r="AO295" s="28"/>
      <c r="AP295" s="28"/>
      <c r="AQ295" s="23"/>
      <c r="AR295" s="23"/>
      <c r="AS295" s="23"/>
      <c r="AT295" s="23"/>
      <c r="AU295" s="28" t="s">
        <v>171</v>
      </c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</row>
  </sheetData>
  <mergeCells count="2114"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Z239:BD239"/>
    <mergeCell ref="AU237:AY237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P236:AT236"/>
    <mergeCell ref="AU236:AY236"/>
    <mergeCell ref="AZ236:BD236"/>
    <mergeCell ref="A237:F237"/>
    <mergeCell ref="G237:S237"/>
    <mergeCell ref="T237:Z237"/>
    <mergeCell ref="AA237:AE237"/>
    <mergeCell ref="AF237:AJ237"/>
    <mergeCell ref="AK237:AO237"/>
    <mergeCell ref="AP237:AT237"/>
    <mergeCell ref="A236:F236"/>
    <mergeCell ref="G236:S236"/>
    <mergeCell ref="T236:Z236"/>
    <mergeCell ref="AA236:AE236"/>
    <mergeCell ref="AF236:AJ236"/>
    <mergeCell ref="AK236:AO236"/>
    <mergeCell ref="AZ234:BD234"/>
    <mergeCell ref="A235:F235"/>
    <mergeCell ref="G235:S235"/>
    <mergeCell ref="T235:Z235"/>
    <mergeCell ref="AA235:AE235"/>
    <mergeCell ref="AF235:AJ235"/>
    <mergeCell ref="AK235:AO235"/>
    <mergeCell ref="AP235:AT235"/>
    <mergeCell ref="AU235:AY235"/>
    <mergeCell ref="AZ235:BD235"/>
    <mergeCell ref="AU233:AY233"/>
    <mergeCell ref="AZ233:BD233"/>
    <mergeCell ref="A234:F234"/>
    <mergeCell ref="G234:S234"/>
    <mergeCell ref="T234:Z234"/>
    <mergeCell ref="AA234:AE234"/>
    <mergeCell ref="AF234:AJ234"/>
    <mergeCell ref="AK234:AO234"/>
    <mergeCell ref="AP234:AT234"/>
    <mergeCell ref="AU234:AY234"/>
    <mergeCell ref="AP232:AT232"/>
    <mergeCell ref="AU232:AY232"/>
    <mergeCell ref="AZ232:BD232"/>
    <mergeCell ref="A233:F233"/>
    <mergeCell ref="G233:S233"/>
    <mergeCell ref="T233:Z233"/>
    <mergeCell ref="AA233:AE233"/>
    <mergeCell ref="AF233:AJ233"/>
    <mergeCell ref="AK233:AO233"/>
    <mergeCell ref="AP233:AT233"/>
    <mergeCell ref="A232:F232"/>
    <mergeCell ref="G232:S232"/>
    <mergeCell ref="T232:Z232"/>
    <mergeCell ref="AA232:AE232"/>
    <mergeCell ref="AF232:AJ232"/>
    <mergeCell ref="AK232:AO232"/>
    <mergeCell ref="A231:F231"/>
    <mergeCell ref="G231:S231"/>
    <mergeCell ref="T231:Z231"/>
    <mergeCell ref="AA231:AE231"/>
    <mergeCell ref="AF231:AJ231"/>
    <mergeCell ref="AK231:AO231"/>
    <mergeCell ref="AP231:AT231"/>
    <mergeCell ref="AU231:AY231"/>
    <mergeCell ref="AZ231:BD231"/>
    <mergeCell ref="AU222:AY222"/>
    <mergeCell ref="AZ222:BD222"/>
    <mergeCell ref="BE222:BI222"/>
    <mergeCell ref="BJ222:BN222"/>
    <mergeCell ref="BO222:BS222"/>
    <mergeCell ref="BE221:BI221"/>
    <mergeCell ref="BJ221:BN221"/>
    <mergeCell ref="BO221:BS221"/>
    <mergeCell ref="A222:F222"/>
    <mergeCell ref="G222:S222"/>
    <mergeCell ref="T222:Z222"/>
    <mergeCell ref="AA222:AE222"/>
    <mergeCell ref="AF222:AJ222"/>
    <mergeCell ref="AK222:AO222"/>
    <mergeCell ref="AP222:AT222"/>
    <mergeCell ref="BO220:BS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AZ221:BD221"/>
    <mergeCell ref="AK220:AO220"/>
    <mergeCell ref="AP220:AT220"/>
    <mergeCell ref="AU220:AY220"/>
    <mergeCell ref="AZ220:BD220"/>
    <mergeCell ref="BE220:BI220"/>
    <mergeCell ref="BJ220:BN220"/>
    <mergeCell ref="AU219:AY219"/>
    <mergeCell ref="AZ219:BD219"/>
    <mergeCell ref="BE219:BI219"/>
    <mergeCell ref="BJ219:BN219"/>
    <mergeCell ref="BO219:BS219"/>
    <mergeCell ref="A220:F220"/>
    <mergeCell ref="G220:S220"/>
    <mergeCell ref="T220:Z220"/>
    <mergeCell ref="AA220:AE220"/>
    <mergeCell ref="AF220:AJ220"/>
    <mergeCell ref="BE218:BI218"/>
    <mergeCell ref="BJ218:BN218"/>
    <mergeCell ref="BO218:BS218"/>
    <mergeCell ref="A219:F219"/>
    <mergeCell ref="G219:S219"/>
    <mergeCell ref="T219:Z219"/>
    <mergeCell ref="AA219:AE219"/>
    <mergeCell ref="AF219:AJ219"/>
    <mergeCell ref="AK219:AO219"/>
    <mergeCell ref="AP219:AT219"/>
    <mergeCell ref="BO217:BS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Z218:BD218"/>
    <mergeCell ref="AK217:AO217"/>
    <mergeCell ref="AP217:AT217"/>
    <mergeCell ref="AU217:AY217"/>
    <mergeCell ref="AZ217:BD217"/>
    <mergeCell ref="BE217:BI217"/>
    <mergeCell ref="BJ217:BN217"/>
    <mergeCell ref="AU216:AY216"/>
    <mergeCell ref="AZ216:BD216"/>
    <mergeCell ref="BE216:BI216"/>
    <mergeCell ref="BJ216:BN216"/>
    <mergeCell ref="BO216:BS216"/>
    <mergeCell ref="A217:F217"/>
    <mergeCell ref="G217:S217"/>
    <mergeCell ref="T217:Z217"/>
    <mergeCell ref="AA217:AE217"/>
    <mergeCell ref="AF217:AJ217"/>
    <mergeCell ref="BE215:BI215"/>
    <mergeCell ref="BJ215:BN215"/>
    <mergeCell ref="BO215:BS215"/>
    <mergeCell ref="A216:F216"/>
    <mergeCell ref="G216:S216"/>
    <mergeCell ref="T216:Z216"/>
    <mergeCell ref="AA216:AE216"/>
    <mergeCell ref="AF216:AJ216"/>
    <mergeCell ref="AK216:AO216"/>
    <mergeCell ref="AP216:AT216"/>
    <mergeCell ref="BO214:BS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AK214:AO214"/>
    <mergeCell ref="AP214:AT214"/>
    <mergeCell ref="AU214:AY214"/>
    <mergeCell ref="AZ214:BD214"/>
    <mergeCell ref="BE214:BI214"/>
    <mergeCell ref="BJ214:BN214"/>
    <mergeCell ref="A214:F214"/>
    <mergeCell ref="G214:S214"/>
    <mergeCell ref="T214:Z214"/>
    <mergeCell ref="AA214:AE214"/>
    <mergeCell ref="AF214:AJ214"/>
    <mergeCell ref="AX203:AZ203"/>
    <mergeCell ref="BA203:BC203"/>
    <mergeCell ref="BD203:BF203"/>
    <mergeCell ref="BG203:BI203"/>
    <mergeCell ref="BJ203:BL203"/>
    <mergeCell ref="A203:C203"/>
    <mergeCell ref="D203:V203"/>
    <mergeCell ref="W203:Y203"/>
    <mergeCell ref="Z203:AB203"/>
    <mergeCell ref="AC203:AE203"/>
    <mergeCell ref="AF203:AH203"/>
    <mergeCell ref="AI203:AK203"/>
    <mergeCell ref="A193:T193"/>
    <mergeCell ref="U193:Y193"/>
    <mergeCell ref="Z193:AD193"/>
    <mergeCell ref="AE193:AI193"/>
    <mergeCell ref="AJ193:AN193"/>
    <mergeCell ref="AO193:AS193"/>
    <mergeCell ref="AT193:AX193"/>
    <mergeCell ref="AY193:BC193"/>
    <mergeCell ref="BD193:BH193"/>
    <mergeCell ref="BE184:BI184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V163:AE163"/>
    <mergeCell ref="AF163:AJ163"/>
    <mergeCell ref="AK163:AO163"/>
    <mergeCell ref="AP163:AT163"/>
    <mergeCell ref="AU163:AY163"/>
    <mergeCell ref="AZ163:BD163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BE154:BI154"/>
    <mergeCell ref="BJ154:BN154"/>
    <mergeCell ref="BO154:BS154"/>
    <mergeCell ref="BT154:BX154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AU132:AY132"/>
    <mergeCell ref="AZ132:BD132"/>
    <mergeCell ref="BE132:BI132"/>
    <mergeCell ref="BJ132:BN132"/>
    <mergeCell ref="BO132:BS132"/>
    <mergeCell ref="BT132:BX132"/>
    <mergeCell ref="A132:C132"/>
    <mergeCell ref="D132:P132"/>
    <mergeCell ref="Q132:U132"/>
    <mergeCell ref="V132:AE132"/>
    <mergeCell ref="AF132:AJ132"/>
    <mergeCell ref="AK132:AO132"/>
    <mergeCell ref="AP132:AT132"/>
    <mergeCell ref="AT122:AX122"/>
    <mergeCell ref="AY122:BC122"/>
    <mergeCell ref="BD122:BH122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O122:AS122"/>
    <mergeCell ref="AT120:AX120"/>
    <mergeCell ref="AY120:BC120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19:AX119"/>
    <mergeCell ref="AY119:BC119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18:AX118"/>
    <mergeCell ref="AY118:BC118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7:AX117"/>
    <mergeCell ref="AY117:BC117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D117:T117"/>
    <mergeCell ref="U117:Y117"/>
    <mergeCell ref="Z117:AD117"/>
    <mergeCell ref="AE117:AI117"/>
    <mergeCell ref="AJ117:AN117"/>
    <mergeCell ref="AO117:AS117"/>
    <mergeCell ref="A116:C116"/>
    <mergeCell ref="D116:T116"/>
    <mergeCell ref="U116:Y116"/>
    <mergeCell ref="Z116:AD116"/>
    <mergeCell ref="AE116:AI116"/>
    <mergeCell ref="AJ116:AN116"/>
    <mergeCell ref="AO116:AS116"/>
    <mergeCell ref="BB107:BF107"/>
    <mergeCell ref="BG107:BK107"/>
    <mergeCell ref="BL107:BP107"/>
    <mergeCell ref="BQ107:BT107"/>
    <mergeCell ref="BU107:BY107"/>
    <mergeCell ref="BU106:BY106"/>
    <mergeCell ref="A107:C107"/>
    <mergeCell ref="D107:T107"/>
    <mergeCell ref="U107:Y107"/>
    <mergeCell ref="Z107:AD107"/>
    <mergeCell ref="AE107:AH107"/>
    <mergeCell ref="AI107:AM107"/>
    <mergeCell ref="AN107:AR107"/>
    <mergeCell ref="AS107:AW107"/>
    <mergeCell ref="AX107:BA107"/>
    <mergeCell ref="AS106:AW106"/>
    <mergeCell ref="AX106:BA106"/>
    <mergeCell ref="BB106:BF106"/>
    <mergeCell ref="BG106:BK106"/>
    <mergeCell ref="BL106:BP106"/>
    <mergeCell ref="BQ106:BT106"/>
    <mergeCell ref="BL105:BP105"/>
    <mergeCell ref="BQ105:BT105"/>
    <mergeCell ref="BU105:BY105"/>
    <mergeCell ref="A106:C106"/>
    <mergeCell ref="D106:T106"/>
    <mergeCell ref="U106:Y106"/>
    <mergeCell ref="Z106:AD106"/>
    <mergeCell ref="AE106:AH106"/>
    <mergeCell ref="AI106:AM106"/>
    <mergeCell ref="AN106:AR106"/>
    <mergeCell ref="AI105:AM105"/>
    <mergeCell ref="AN105:AR105"/>
    <mergeCell ref="AS105:AW105"/>
    <mergeCell ref="AX105:BA105"/>
    <mergeCell ref="BB105:BF105"/>
    <mergeCell ref="BG105:BK105"/>
    <mergeCell ref="BB104:BF104"/>
    <mergeCell ref="BG104:BK104"/>
    <mergeCell ref="BL104:BP104"/>
    <mergeCell ref="BQ104:BT104"/>
    <mergeCell ref="BU104:BY104"/>
    <mergeCell ref="A105:C105"/>
    <mergeCell ref="D105:T105"/>
    <mergeCell ref="U105:Y105"/>
    <mergeCell ref="Z105:AD105"/>
    <mergeCell ref="AE105:AH105"/>
    <mergeCell ref="BU103:BY103"/>
    <mergeCell ref="A104:C104"/>
    <mergeCell ref="D104:T104"/>
    <mergeCell ref="U104:Y104"/>
    <mergeCell ref="Z104:AD104"/>
    <mergeCell ref="AE104:AH104"/>
    <mergeCell ref="AI104:AM104"/>
    <mergeCell ref="AN104:AR104"/>
    <mergeCell ref="AS104:AW104"/>
    <mergeCell ref="AX104:BA104"/>
    <mergeCell ref="AS103:AW103"/>
    <mergeCell ref="AX103:BA103"/>
    <mergeCell ref="BB103:BF103"/>
    <mergeCell ref="BG103:BK103"/>
    <mergeCell ref="BL103:BP103"/>
    <mergeCell ref="BQ103:BT103"/>
    <mergeCell ref="BL102:BP102"/>
    <mergeCell ref="BQ102:BT102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I102:AM102"/>
    <mergeCell ref="AN102:AR102"/>
    <mergeCell ref="AS102:AW102"/>
    <mergeCell ref="AX102:BA102"/>
    <mergeCell ref="BB102:BF102"/>
    <mergeCell ref="BG102:BK102"/>
    <mergeCell ref="BB101:BF101"/>
    <mergeCell ref="BG101:BK101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X101:BA101"/>
    <mergeCell ref="BG82:BK82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C76:AG76"/>
    <mergeCell ref="AH76:AL76"/>
    <mergeCell ref="AM76:AQ76"/>
    <mergeCell ref="AR76:AV76"/>
    <mergeCell ref="AW76:BA76"/>
    <mergeCell ref="BB76:BF76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94:AA294"/>
    <mergeCell ref="AH294:AP294"/>
    <mergeCell ref="AU294:BF294"/>
    <mergeCell ref="AH295:AP295"/>
    <mergeCell ref="AU295:BF295"/>
    <mergeCell ref="A31:D31"/>
    <mergeCell ref="E31:T31"/>
    <mergeCell ref="U31:Y31"/>
    <mergeCell ref="Z31:AD31"/>
    <mergeCell ref="AE31:AH31"/>
    <mergeCell ref="A287:BL287"/>
    <mergeCell ref="A291:AA291"/>
    <mergeCell ref="AH291:AP291"/>
    <mergeCell ref="AU291:BF291"/>
    <mergeCell ref="AH292:AP292"/>
    <mergeCell ref="AU292:BF292"/>
    <mergeCell ref="AW279:BD279"/>
    <mergeCell ref="BE279:BL279"/>
    <mergeCell ref="A281:BL281"/>
    <mergeCell ref="A282:BL282"/>
    <mergeCell ref="A285:BL285"/>
    <mergeCell ref="A286:BL286"/>
    <mergeCell ref="AQ278:AV278"/>
    <mergeCell ref="AW278:BD278"/>
    <mergeCell ref="BE278:BL278"/>
    <mergeCell ref="A279:F279"/>
    <mergeCell ref="G279:S279"/>
    <mergeCell ref="T279:Y279"/>
    <mergeCell ref="Z279:AD279"/>
    <mergeCell ref="AE279:AJ279"/>
    <mergeCell ref="AK279:AP279"/>
    <mergeCell ref="AQ279:AV279"/>
    <mergeCell ref="A278:F278"/>
    <mergeCell ref="G278:S278"/>
    <mergeCell ref="T278:Y278"/>
    <mergeCell ref="Z278:AD278"/>
    <mergeCell ref="AE278:AJ278"/>
    <mergeCell ref="AK278:AP278"/>
    <mergeCell ref="BE275:BL276"/>
    <mergeCell ref="A277:F277"/>
    <mergeCell ref="G277:S277"/>
    <mergeCell ref="T277:Y277"/>
    <mergeCell ref="Z277:AD277"/>
    <mergeCell ref="AE277:AJ277"/>
    <mergeCell ref="AK277:AP277"/>
    <mergeCell ref="AQ277:AV277"/>
    <mergeCell ref="AW277:BD277"/>
    <mergeCell ref="BE277:BL277"/>
    <mergeCell ref="A273:BL273"/>
    <mergeCell ref="A274:BL274"/>
    <mergeCell ref="A275:F276"/>
    <mergeCell ref="G275:S276"/>
    <mergeCell ref="T275:Y276"/>
    <mergeCell ref="Z275:AD276"/>
    <mergeCell ref="AE275:AJ276"/>
    <mergeCell ref="AK275:AP276"/>
    <mergeCell ref="AQ275:AV276"/>
    <mergeCell ref="AW275:BD276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T267:AW268"/>
    <mergeCell ref="AX267:BG267"/>
    <mergeCell ref="BH267:BL268"/>
    <mergeCell ref="Z268:AD268"/>
    <mergeCell ref="AE268:AI268"/>
    <mergeCell ref="AX268:BB268"/>
    <mergeCell ref="BC268:BG268"/>
    <mergeCell ref="A265:BL265"/>
    <mergeCell ref="A266:F268"/>
    <mergeCell ref="G266:P268"/>
    <mergeCell ref="Q266:AN266"/>
    <mergeCell ref="AO266:BL266"/>
    <mergeCell ref="Q267:U268"/>
    <mergeCell ref="V267:Y268"/>
    <mergeCell ref="Z267:AI267"/>
    <mergeCell ref="AJ267:AN268"/>
    <mergeCell ref="AO267:AS268"/>
    <mergeCell ref="AK262:AP262"/>
    <mergeCell ref="AQ262:AV262"/>
    <mergeCell ref="AW262:BA262"/>
    <mergeCell ref="BB262:BF262"/>
    <mergeCell ref="BG262:BL262"/>
    <mergeCell ref="A264:BL264"/>
    <mergeCell ref="AK261:AP261"/>
    <mergeCell ref="AQ261:AV261"/>
    <mergeCell ref="AW261:BA261"/>
    <mergeCell ref="BB261:BF261"/>
    <mergeCell ref="BG261:BL261"/>
    <mergeCell ref="A262:F262"/>
    <mergeCell ref="G262:S262"/>
    <mergeCell ref="T262:Y262"/>
    <mergeCell ref="Z262:AD262"/>
    <mergeCell ref="AE262:AJ262"/>
    <mergeCell ref="AK260:AP260"/>
    <mergeCell ref="AQ260:AV260"/>
    <mergeCell ref="AW260:BA260"/>
    <mergeCell ref="BB260:BF260"/>
    <mergeCell ref="BG260:BL260"/>
    <mergeCell ref="A261:F261"/>
    <mergeCell ref="G261:S261"/>
    <mergeCell ref="T261:Y261"/>
    <mergeCell ref="Z261:AD261"/>
    <mergeCell ref="AE261:AJ261"/>
    <mergeCell ref="AQ258:AV259"/>
    <mergeCell ref="AW258:BF258"/>
    <mergeCell ref="BG258:BL259"/>
    <mergeCell ref="AW259:BA259"/>
    <mergeCell ref="BB259:BF259"/>
    <mergeCell ref="A260:F260"/>
    <mergeCell ref="G260:S260"/>
    <mergeCell ref="T260:Y260"/>
    <mergeCell ref="Z260:AD260"/>
    <mergeCell ref="AE260:AJ260"/>
    <mergeCell ref="A258:F259"/>
    <mergeCell ref="G258:S259"/>
    <mergeCell ref="T258:Y259"/>
    <mergeCell ref="Z258:AD259"/>
    <mergeCell ref="AE258:AJ259"/>
    <mergeCell ref="AK258:AP259"/>
    <mergeCell ref="BP248:BS248"/>
    <mergeCell ref="A251:BL251"/>
    <mergeCell ref="A252:BL252"/>
    <mergeCell ref="A255:BL255"/>
    <mergeCell ref="A256:BL256"/>
    <mergeCell ref="A257:BL257"/>
    <mergeCell ref="AO248:AR248"/>
    <mergeCell ref="AS248:AW248"/>
    <mergeCell ref="AX248:BA248"/>
    <mergeCell ref="BB248:BF248"/>
    <mergeCell ref="BG248:BJ248"/>
    <mergeCell ref="BK248:BO248"/>
    <mergeCell ref="BB247:BF247"/>
    <mergeCell ref="BG247:BJ247"/>
    <mergeCell ref="BK247:BO247"/>
    <mergeCell ref="BP247:BS247"/>
    <mergeCell ref="A248:M248"/>
    <mergeCell ref="N248:U248"/>
    <mergeCell ref="V248:Z248"/>
    <mergeCell ref="AA248:AE248"/>
    <mergeCell ref="AF248:AI248"/>
    <mergeCell ref="AJ248:AN248"/>
    <mergeCell ref="BP246:BS246"/>
    <mergeCell ref="A247:M247"/>
    <mergeCell ref="N247:U247"/>
    <mergeCell ref="V247:Z247"/>
    <mergeCell ref="AA247:AE247"/>
    <mergeCell ref="AF247:AI247"/>
    <mergeCell ref="AJ247:AN247"/>
    <mergeCell ref="AO247:AR247"/>
    <mergeCell ref="AS247:AW247"/>
    <mergeCell ref="AX247:BA247"/>
    <mergeCell ref="AO246:AR246"/>
    <mergeCell ref="AS246:AW246"/>
    <mergeCell ref="AX246:BA246"/>
    <mergeCell ref="BB246:BF246"/>
    <mergeCell ref="BG246:BJ246"/>
    <mergeCell ref="BK246:BO246"/>
    <mergeCell ref="BB245:BF245"/>
    <mergeCell ref="BG245:BJ245"/>
    <mergeCell ref="BK245:BO245"/>
    <mergeCell ref="BP245:BS245"/>
    <mergeCell ref="A246:M246"/>
    <mergeCell ref="N246:U246"/>
    <mergeCell ref="V246:Z246"/>
    <mergeCell ref="AA246:AE246"/>
    <mergeCell ref="AF246:AI246"/>
    <mergeCell ref="AJ246:AN246"/>
    <mergeCell ref="AA245:AE245"/>
    <mergeCell ref="AF245:AI245"/>
    <mergeCell ref="AJ245:AN245"/>
    <mergeCell ref="AO245:AR245"/>
    <mergeCell ref="AS245:AW245"/>
    <mergeCell ref="AX245:BA245"/>
    <mergeCell ref="A242:BL242"/>
    <mergeCell ref="A243:BM243"/>
    <mergeCell ref="A244:M245"/>
    <mergeCell ref="N244:U245"/>
    <mergeCell ref="V244:Z245"/>
    <mergeCell ref="AA244:AI244"/>
    <mergeCell ref="AJ244:AR244"/>
    <mergeCell ref="AS244:BA244"/>
    <mergeCell ref="BB244:BJ244"/>
    <mergeCell ref="BK244:BS244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AZ230:BD230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P227:AT227"/>
    <mergeCell ref="AU227:AY227"/>
    <mergeCell ref="AZ227:BD227"/>
    <mergeCell ref="A228:F228"/>
    <mergeCell ref="G228:S228"/>
    <mergeCell ref="T228:Z228"/>
    <mergeCell ref="AA228:AE228"/>
    <mergeCell ref="AF228:AJ228"/>
    <mergeCell ref="AK228:AO228"/>
    <mergeCell ref="AP228:AT228"/>
    <mergeCell ref="A224:BL224"/>
    <mergeCell ref="A225:BD225"/>
    <mergeCell ref="A226:F227"/>
    <mergeCell ref="G226:S227"/>
    <mergeCell ref="T226:Z227"/>
    <mergeCell ref="AA226:AO226"/>
    <mergeCell ref="AP226:BD226"/>
    <mergeCell ref="AA227:AE227"/>
    <mergeCell ref="AF227:AJ227"/>
    <mergeCell ref="AK227:AO227"/>
    <mergeCell ref="AP213:AT213"/>
    <mergeCell ref="AU213:AY213"/>
    <mergeCell ref="AZ213:BD213"/>
    <mergeCell ref="BE213:BI213"/>
    <mergeCell ref="BJ213:BN213"/>
    <mergeCell ref="BO213:BS213"/>
    <mergeCell ref="A213:F213"/>
    <mergeCell ref="G213:S213"/>
    <mergeCell ref="T213:Z213"/>
    <mergeCell ref="AA213:AE213"/>
    <mergeCell ref="AF213:AJ213"/>
    <mergeCell ref="AK213:AO213"/>
    <mergeCell ref="AP212:AT212"/>
    <mergeCell ref="AU212:AY212"/>
    <mergeCell ref="AZ212:BD212"/>
    <mergeCell ref="BE212:BI212"/>
    <mergeCell ref="BJ212:BN212"/>
    <mergeCell ref="BO212:BS212"/>
    <mergeCell ref="A212:F212"/>
    <mergeCell ref="G212:S212"/>
    <mergeCell ref="T212:Z212"/>
    <mergeCell ref="AA212:AE212"/>
    <mergeCell ref="AF212:AJ212"/>
    <mergeCell ref="AK212:AO212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08:BS208"/>
    <mergeCell ref="A209:F210"/>
    <mergeCell ref="G209:S210"/>
    <mergeCell ref="T209:Z210"/>
    <mergeCell ref="AA209:AO209"/>
    <mergeCell ref="AP209:BD209"/>
    <mergeCell ref="BE209:BS209"/>
    <mergeCell ref="AA210:AE210"/>
    <mergeCell ref="AF210:AJ210"/>
    <mergeCell ref="AK210:AO210"/>
    <mergeCell ref="BA202:BC202"/>
    <mergeCell ref="BD202:BF202"/>
    <mergeCell ref="BG202:BI202"/>
    <mergeCell ref="BJ202:BL202"/>
    <mergeCell ref="A206:BL206"/>
    <mergeCell ref="A207:BS207"/>
    <mergeCell ref="AL203:AN203"/>
    <mergeCell ref="AO203:AQ203"/>
    <mergeCell ref="AR203:AT203"/>
    <mergeCell ref="AU203:AW203"/>
    <mergeCell ref="AI202:AK202"/>
    <mergeCell ref="AL202:AN202"/>
    <mergeCell ref="AO202:AQ202"/>
    <mergeCell ref="AR202:AT202"/>
    <mergeCell ref="AU202:AW202"/>
    <mergeCell ref="AX202:AZ202"/>
    <mergeCell ref="BA201:BC201"/>
    <mergeCell ref="BD201:BF201"/>
    <mergeCell ref="BG201:BI201"/>
    <mergeCell ref="BJ201:BL201"/>
    <mergeCell ref="A202:C202"/>
    <mergeCell ref="D202:V202"/>
    <mergeCell ref="W202:Y202"/>
    <mergeCell ref="Z202:AB202"/>
    <mergeCell ref="AC202:AE202"/>
    <mergeCell ref="AF202:AH202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A200:C200"/>
    <mergeCell ref="D200:V200"/>
    <mergeCell ref="W200:Y200"/>
    <mergeCell ref="Z200:AB200"/>
    <mergeCell ref="AC200:AE200"/>
    <mergeCell ref="AF200:AH200"/>
    <mergeCell ref="BJ198:BL199"/>
    <mergeCell ref="W199:Y199"/>
    <mergeCell ref="Z199:AB199"/>
    <mergeCell ref="AC199:AE199"/>
    <mergeCell ref="AF199:AH199"/>
    <mergeCell ref="AI199:AK199"/>
    <mergeCell ref="AL199:AN199"/>
    <mergeCell ref="AO199:AQ199"/>
    <mergeCell ref="AR199:AT199"/>
    <mergeCell ref="BG197:BL197"/>
    <mergeCell ref="W198:AB198"/>
    <mergeCell ref="AC198:AH198"/>
    <mergeCell ref="AI198:AN198"/>
    <mergeCell ref="AO198:AT198"/>
    <mergeCell ref="AU198:AW199"/>
    <mergeCell ref="AX198:AZ199"/>
    <mergeCell ref="BA198:BC199"/>
    <mergeCell ref="BD198:BF199"/>
    <mergeCell ref="BG198:BI199"/>
    <mergeCell ref="A197:C199"/>
    <mergeCell ref="D197:V199"/>
    <mergeCell ref="W197:AH197"/>
    <mergeCell ref="AI197:AT197"/>
    <mergeCell ref="AU197:AZ197"/>
    <mergeCell ref="BA197:BF197"/>
    <mergeCell ref="AT192:AX192"/>
    <mergeCell ref="AY192:BC192"/>
    <mergeCell ref="BD192:BH192"/>
    <mergeCell ref="BI192:BM192"/>
    <mergeCell ref="BN192:BR192"/>
    <mergeCell ref="A196:BL196"/>
    <mergeCell ref="BI193:BM193"/>
    <mergeCell ref="BN193:BR193"/>
    <mergeCell ref="A192:T192"/>
    <mergeCell ref="U192:Y192"/>
    <mergeCell ref="Z192:AD192"/>
    <mergeCell ref="AE192:AI192"/>
    <mergeCell ref="AJ192:AN192"/>
    <mergeCell ref="AO192:AS192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188:T189"/>
    <mergeCell ref="U188:AD188"/>
    <mergeCell ref="AE188:AN188"/>
    <mergeCell ref="AO188:AX188"/>
    <mergeCell ref="AY188:BH188"/>
    <mergeCell ref="BI188:BR188"/>
    <mergeCell ref="U189:Y189"/>
    <mergeCell ref="Z189:AD189"/>
    <mergeCell ref="AE189:AI189"/>
    <mergeCell ref="AJ189:AN189"/>
    <mergeCell ref="AP161:AT161"/>
    <mergeCell ref="AU161:AY161"/>
    <mergeCell ref="AZ161:BD161"/>
    <mergeCell ref="BE161:BI161"/>
    <mergeCell ref="A186:BL186"/>
    <mergeCell ref="A187:BR187"/>
    <mergeCell ref="BE162:BI162"/>
    <mergeCell ref="A163:C163"/>
    <mergeCell ref="D163:P163"/>
    <mergeCell ref="Q163:U163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BT131:BX131"/>
    <mergeCell ref="A156:BL156"/>
    <mergeCell ref="A157:C158"/>
    <mergeCell ref="D157:P158"/>
    <mergeCell ref="Q157:U158"/>
    <mergeCell ref="V157:AE158"/>
    <mergeCell ref="AF157:AT157"/>
    <mergeCell ref="AU157:BI157"/>
    <mergeCell ref="AF158:AJ158"/>
    <mergeCell ref="AK158:AO158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A129:C129"/>
    <mergeCell ref="D129:P129"/>
    <mergeCell ref="Q129:U129"/>
    <mergeCell ref="V129:AE129"/>
    <mergeCell ref="AF129:AJ129"/>
    <mergeCell ref="AK129:AO129"/>
    <mergeCell ref="BJ127:BX127"/>
    <mergeCell ref="AF128:AJ128"/>
    <mergeCell ref="AK128:AO128"/>
    <mergeCell ref="AP128:AT128"/>
    <mergeCell ref="AU128:AY128"/>
    <mergeCell ref="AZ128:BD128"/>
    <mergeCell ref="BE128:BI128"/>
    <mergeCell ref="BJ128:BN128"/>
    <mergeCell ref="BO128:BS128"/>
    <mergeCell ref="BT128:BX128"/>
    <mergeCell ref="A127:C128"/>
    <mergeCell ref="D127:P128"/>
    <mergeCell ref="Q127:U128"/>
    <mergeCell ref="V127:AE128"/>
    <mergeCell ref="AF127:AT127"/>
    <mergeCell ref="AU127:BI127"/>
    <mergeCell ref="AO115:AS115"/>
    <mergeCell ref="AT115:AX115"/>
    <mergeCell ref="AY115:BC115"/>
    <mergeCell ref="BD115:BH115"/>
    <mergeCell ref="A125:BL125"/>
    <mergeCell ref="A126:BL126"/>
    <mergeCell ref="AT116:AX116"/>
    <mergeCell ref="AY116:BC116"/>
    <mergeCell ref="BD116:BH116"/>
    <mergeCell ref="A117:C117"/>
    <mergeCell ref="AO114:AS114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O113:AS113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113:C113"/>
    <mergeCell ref="D113:T113"/>
    <mergeCell ref="U113:Y113"/>
    <mergeCell ref="Z113:AD113"/>
    <mergeCell ref="AE113:AI113"/>
    <mergeCell ref="AJ113:AN113"/>
    <mergeCell ref="AE112:AI112"/>
    <mergeCell ref="AJ112:AN112"/>
    <mergeCell ref="AO112:AS112"/>
    <mergeCell ref="AT112:AX112"/>
    <mergeCell ref="AY112:BC112"/>
    <mergeCell ref="BD112:BH112"/>
    <mergeCell ref="BQ100:BT100"/>
    <mergeCell ref="BU100:BY100"/>
    <mergeCell ref="A109:BL109"/>
    <mergeCell ref="A110:BH110"/>
    <mergeCell ref="A111:C112"/>
    <mergeCell ref="D111:T112"/>
    <mergeCell ref="U111:AN111"/>
    <mergeCell ref="AO111:BH111"/>
    <mergeCell ref="U112:Y112"/>
    <mergeCell ref="Z112:AD112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BQ98:BT98"/>
    <mergeCell ref="BU98:BY98"/>
    <mergeCell ref="A99:C99"/>
    <mergeCell ref="D99:T99"/>
    <mergeCell ref="U99:Y99"/>
    <mergeCell ref="Z99:AD99"/>
    <mergeCell ref="AE99:AH99"/>
    <mergeCell ref="AI99:AM99"/>
    <mergeCell ref="AN99:AR99"/>
    <mergeCell ref="AS99:AW99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U97:Y97"/>
    <mergeCell ref="Z97:AD97"/>
    <mergeCell ref="AE97:AH97"/>
    <mergeCell ref="AI97:AM97"/>
    <mergeCell ref="AN97:AR97"/>
    <mergeCell ref="AS97:AW97"/>
    <mergeCell ref="BB90:BF90"/>
    <mergeCell ref="BG90:BK90"/>
    <mergeCell ref="A93:BL93"/>
    <mergeCell ref="A94:BL94"/>
    <mergeCell ref="A95:BY95"/>
    <mergeCell ref="A96:C97"/>
    <mergeCell ref="D96:T97"/>
    <mergeCell ref="U96:AM96"/>
    <mergeCell ref="AN96:BF96"/>
    <mergeCell ref="BG96:BY96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BB88:BF88"/>
    <mergeCell ref="BG88:BK88"/>
    <mergeCell ref="A89:E89"/>
    <mergeCell ref="F89:W89"/>
    <mergeCell ref="X89:AB89"/>
    <mergeCell ref="AC89:AG89"/>
    <mergeCell ref="AH89:AL89"/>
    <mergeCell ref="AM89:AQ89"/>
    <mergeCell ref="AR89:AV89"/>
    <mergeCell ref="AW89:BA89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A86:E87"/>
    <mergeCell ref="F86:W87"/>
    <mergeCell ref="X86:AQ86"/>
    <mergeCell ref="AR86:BK86"/>
    <mergeCell ref="X87:AB87"/>
    <mergeCell ref="AC87:AG87"/>
    <mergeCell ref="AH87:AL87"/>
    <mergeCell ref="AM87:AQ87"/>
    <mergeCell ref="AR87:AV87"/>
    <mergeCell ref="AW87:BA87"/>
    <mergeCell ref="AR74:AV74"/>
    <mergeCell ref="AW74:BA74"/>
    <mergeCell ref="BB74:BF74"/>
    <mergeCell ref="BG74:BK74"/>
    <mergeCell ref="A84:BL84"/>
    <mergeCell ref="A85:BK85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0:BY50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0:A107 A115:A122 A202:A203">
    <cfRule type="cellIs" dxfId="3" priority="3" stopIfTrue="1" operator="equal">
      <formula>A99</formula>
    </cfRule>
  </conditionalFormatting>
  <conditionalFormatting sqref="A131:C154 A161:C184">
    <cfRule type="cellIs" dxfId="2" priority="1" stopIfTrue="1" operator="equal">
      <formula>A130</formula>
    </cfRule>
    <cfRule type="cellIs" dxfId="1" priority="2" stopIfTrue="1" operator="equal">
      <formula>0</formula>
    </cfRule>
  </conditionalFormatting>
  <conditionalFormatting sqref="A123">
    <cfRule type="cellIs" dxfId="0" priority="5" stopIfTrue="1" operator="equal">
      <formula>A115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КПК0110180</vt:lpstr>
      <vt:lpstr>'Додаток2 КПК0110180'!Область_печати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2025-02-05T08:35:24Z</dcterms:modified>
</cp:coreProperties>
</file>